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aravel-projects\globalKatcon\storage\app\master\migrations\mexico\"/>
    </mc:Choice>
  </mc:AlternateContent>
  <xr:revisionPtr revIDLastSave="0" documentId="13_ncr:1_{36CF0EBA-FDA0-4B84-A7D9-B1EA30C68457}" xr6:coauthVersionLast="40" xr6:coauthVersionMax="40" xr10:uidLastSave="{00000000-0000-0000-0000-000000000000}"/>
  <bookViews>
    <workbookView xWindow="0" yWindow="0" windowWidth="21570" windowHeight="9315" activeTab="3" xr2:uid="{00000000-000D-0000-FFFF-FFFF00000000}"/>
  </bookViews>
  <sheets>
    <sheet name="Proveedores" sheetId="1" r:id="rId1"/>
    <sheet name="Usuarios" sheetId="2" r:id="rId2"/>
    <sheet name="ProveedoresNAV" sheetId="4" r:id="rId3"/>
    <sheet name="Usuarios_datos" sheetId="3" r:id="rId4"/>
    <sheet name="Proveedores_datos" sheetId="5" r:id="rId5"/>
  </sheets>
  <definedNames>
    <definedName name="_xlnm._FilterDatabase" localSheetId="0" hidden="1">Proveedores!$A$1:$N$281</definedName>
    <definedName name="_xlnm._FilterDatabase" localSheetId="4" hidden="1">Proveedores_datos!$A$1:$O$151</definedName>
    <definedName name="_xlnm._FilterDatabase" localSheetId="1" hidden="1">Usuarios!$A$1:$J$664</definedName>
    <definedName name="_xlnm._FilterDatabase" localSheetId="3" hidden="1">Usuarios_datos!$A$1:$J$553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" i="2" l="1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61" i="2"/>
  <c r="D562" i="2"/>
  <c r="D563" i="2"/>
  <c r="D564" i="2"/>
  <c r="D565" i="2"/>
  <c r="D566" i="2"/>
  <c r="D567" i="2"/>
  <c r="D568" i="2"/>
  <c r="D569" i="2"/>
  <c r="D570" i="2"/>
  <c r="D571" i="2"/>
  <c r="D572" i="2"/>
  <c r="D573" i="2"/>
  <c r="D574" i="2"/>
  <c r="D575" i="2"/>
  <c r="D576" i="2"/>
  <c r="D577" i="2"/>
  <c r="D578" i="2"/>
  <c r="D579" i="2"/>
  <c r="D580" i="2"/>
  <c r="D581" i="2"/>
  <c r="D582" i="2"/>
  <c r="D583" i="2"/>
  <c r="D584" i="2"/>
  <c r="D585" i="2"/>
  <c r="D586" i="2"/>
  <c r="D587" i="2"/>
  <c r="D588" i="2"/>
  <c r="D589" i="2"/>
  <c r="D590" i="2"/>
  <c r="D591" i="2"/>
  <c r="D592" i="2"/>
  <c r="D593" i="2"/>
  <c r="D594" i="2"/>
  <c r="D595" i="2"/>
  <c r="D596" i="2"/>
  <c r="D597" i="2"/>
  <c r="D598" i="2"/>
  <c r="D599" i="2"/>
  <c r="D600" i="2"/>
  <c r="D601" i="2"/>
  <c r="D602" i="2"/>
  <c r="D603" i="2"/>
  <c r="D604" i="2"/>
  <c r="D605" i="2"/>
  <c r="D606" i="2"/>
  <c r="D607" i="2"/>
  <c r="D608" i="2"/>
  <c r="D609" i="2"/>
  <c r="D610" i="2"/>
  <c r="D611" i="2"/>
  <c r="D612" i="2"/>
  <c r="D613" i="2"/>
  <c r="D614" i="2"/>
  <c r="D615" i="2"/>
  <c r="D616" i="2"/>
  <c r="D617" i="2"/>
  <c r="D618" i="2"/>
  <c r="D619" i="2"/>
  <c r="D620" i="2"/>
  <c r="D621" i="2"/>
  <c r="D622" i="2"/>
  <c r="D623" i="2"/>
  <c r="D624" i="2"/>
  <c r="D625" i="2"/>
  <c r="D626" i="2"/>
  <c r="D627" i="2"/>
  <c r="D628" i="2"/>
  <c r="D629" i="2"/>
  <c r="D630" i="2"/>
  <c r="D631" i="2"/>
  <c r="D632" i="2"/>
  <c r="D633" i="2"/>
  <c r="D634" i="2"/>
  <c r="D635" i="2"/>
  <c r="D636" i="2"/>
  <c r="D637" i="2"/>
  <c r="D638" i="2"/>
  <c r="D639" i="2"/>
  <c r="D640" i="2"/>
  <c r="D641" i="2"/>
  <c r="D642" i="2"/>
  <c r="D643" i="2"/>
  <c r="D644" i="2"/>
  <c r="D645" i="2"/>
  <c r="D646" i="2"/>
  <c r="D647" i="2"/>
  <c r="D648" i="2"/>
  <c r="D649" i="2"/>
  <c r="D650" i="2"/>
  <c r="D651" i="2"/>
  <c r="D652" i="2"/>
  <c r="D653" i="2"/>
  <c r="D654" i="2"/>
  <c r="D655" i="2"/>
  <c r="D656" i="2"/>
  <c r="D657" i="2"/>
  <c r="D658" i="2"/>
  <c r="D659" i="2"/>
  <c r="D660" i="2"/>
  <c r="D661" i="2"/>
  <c r="D662" i="2"/>
  <c r="D663" i="2"/>
  <c r="D664" i="2"/>
  <c r="D3" i="2"/>
  <c r="D4" i="2"/>
  <c r="D2" i="2"/>
  <c r="H661" i="2"/>
  <c r="H660" i="2"/>
  <c r="H659" i="2"/>
  <c r="H658" i="2"/>
  <c r="H657" i="2"/>
  <c r="H656" i="2"/>
  <c r="H654" i="2"/>
  <c r="H653" i="2"/>
  <c r="H652" i="2"/>
  <c r="H651" i="2"/>
  <c r="H650" i="2"/>
  <c r="H649" i="2"/>
  <c r="H648" i="2"/>
  <c r="H647" i="2"/>
  <c r="H646" i="2"/>
  <c r="H645" i="2"/>
  <c r="H644" i="2"/>
  <c r="H643" i="2"/>
  <c r="H642" i="2"/>
  <c r="H641" i="2"/>
  <c r="H640" i="2"/>
  <c r="H639" i="2"/>
  <c r="H638" i="2"/>
  <c r="H637" i="2"/>
  <c r="H636" i="2"/>
  <c r="H635" i="2"/>
  <c r="H634" i="2"/>
  <c r="H633" i="2"/>
  <c r="H632" i="2"/>
  <c r="H631" i="2"/>
  <c r="H630" i="2"/>
  <c r="H629" i="2"/>
  <c r="H628" i="2"/>
  <c r="H627" i="2"/>
  <c r="H626" i="2"/>
  <c r="H625" i="2"/>
  <c r="H624" i="2"/>
  <c r="H623" i="2"/>
  <c r="H622" i="2"/>
  <c r="H621" i="2"/>
  <c r="H620" i="2"/>
  <c r="H619" i="2"/>
  <c r="H618" i="2"/>
  <c r="H617" i="2"/>
  <c r="H616" i="2"/>
  <c r="H615" i="2"/>
  <c r="H614" i="2"/>
  <c r="H613" i="2"/>
  <c r="H612" i="2"/>
  <c r="H611" i="2"/>
  <c r="H610" i="2"/>
  <c r="H608" i="2"/>
  <c r="H607" i="2"/>
  <c r="H606" i="2"/>
  <c r="H599" i="2"/>
  <c r="H598" i="2"/>
  <c r="H597" i="2"/>
  <c r="H596" i="2"/>
  <c r="H595" i="2"/>
  <c r="H592" i="2"/>
  <c r="H591" i="2"/>
  <c r="H590" i="2"/>
  <c r="H589" i="2"/>
  <c r="H588" i="2"/>
  <c r="H587" i="2"/>
  <c r="H586" i="2"/>
  <c r="H585" i="2"/>
  <c r="H584" i="2"/>
  <c r="H583" i="2"/>
  <c r="H582" i="2"/>
  <c r="H580" i="2"/>
  <c r="H579" i="2"/>
  <c r="H578" i="2"/>
  <c r="H577" i="2"/>
  <c r="H576" i="2"/>
  <c r="H575" i="2"/>
  <c r="H573" i="2"/>
  <c r="H572" i="2"/>
  <c r="H571" i="2"/>
  <c r="H570" i="2"/>
  <c r="H569" i="2"/>
  <c r="H568" i="2"/>
  <c r="H567" i="2"/>
  <c r="H566" i="2"/>
  <c r="H565" i="2"/>
  <c r="H564" i="2"/>
  <c r="H563" i="2"/>
  <c r="H562" i="2"/>
  <c r="H561" i="2"/>
  <c r="H560" i="2"/>
  <c r="H559" i="2"/>
  <c r="H558" i="2"/>
  <c r="H557" i="2"/>
  <c r="H556" i="2"/>
  <c r="H555" i="2"/>
  <c r="H554" i="2"/>
  <c r="H553" i="2"/>
  <c r="H552" i="2"/>
  <c r="H551" i="2"/>
  <c r="H538" i="2"/>
  <c r="H537" i="2"/>
  <c r="H535" i="2"/>
  <c r="H530" i="2"/>
  <c r="H529" i="2"/>
  <c r="H528" i="2"/>
  <c r="H527" i="2"/>
  <c r="H526" i="2"/>
  <c r="H525" i="2"/>
  <c r="H520" i="2"/>
  <c r="H519" i="2"/>
  <c r="H518" i="2"/>
  <c r="H517" i="2"/>
  <c r="H516" i="2"/>
  <c r="H505" i="2"/>
  <c r="H504" i="2"/>
  <c r="H503" i="2"/>
  <c r="H502" i="2"/>
  <c r="H501" i="2"/>
  <c r="H500" i="2"/>
  <c r="H499" i="2"/>
  <c r="H498" i="2"/>
  <c r="H497" i="2"/>
  <c r="H496" i="2"/>
  <c r="H495" i="2"/>
  <c r="H494" i="2"/>
  <c r="H493" i="2"/>
  <c r="H492" i="2"/>
  <c r="H491" i="2"/>
  <c r="H490" i="2"/>
  <c r="H489" i="2"/>
  <c r="H488" i="2"/>
  <c r="H487" i="2"/>
  <c r="H486" i="2"/>
  <c r="H485" i="2"/>
  <c r="H484" i="2"/>
  <c r="H483" i="2"/>
  <c r="H482" i="2"/>
  <c r="H481" i="2"/>
  <c r="H480" i="2"/>
  <c r="H479" i="2"/>
  <c r="H478" i="2"/>
  <c r="H477" i="2"/>
  <c r="H476" i="2"/>
  <c r="H475" i="2"/>
  <c r="H474" i="2"/>
  <c r="H473" i="2"/>
  <c r="H472" i="2"/>
  <c r="H471" i="2"/>
  <c r="H470" i="2"/>
  <c r="H469" i="2"/>
  <c r="H468" i="2"/>
  <c r="H467" i="2"/>
  <c r="H466" i="2"/>
  <c r="H465" i="2"/>
  <c r="H464" i="2"/>
  <c r="H463" i="2"/>
  <c r="H462" i="2"/>
  <c r="H461" i="2"/>
  <c r="H460" i="2"/>
  <c r="H459" i="2"/>
  <c r="H458" i="2"/>
  <c r="H457" i="2"/>
  <c r="H456" i="2"/>
  <c r="H455" i="2"/>
  <c r="H454" i="2"/>
  <c r="H453" i="2"/>
  <c r="H452" i="2"/>
  <c r="H451" i="2"/>
  <c r="H449" i="2"/>
  <c r="H448" i="2"/>
  <c r="H447" i="2"/>
  <c r="H446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23" i="2"/>
  <c r="H422" i="2"/>
  <c r="H421" i="2"/>
  <c r="H420" i="2"/>
  <c r="H419" i="2"/>
  <c r="H418" i="2"/>
  <c r="H416" i="2"/>
  <c r="H415" i="2"/>
  <c r="H414" i="2"/>
  <c r="H413" i="2"/>
  <c r="H401" i="2"/>
  <c r="H400" i="2"/>
  <c r="H399" i="2"/>
  <c r="H398" i="2"/>
  <c r="H397" i="2"/>
  <c r="H395" i="2"/>
  <c r="H394" i="2"/>
  <c r="H393" i="2"/>
  <c r="H392" i="2"/>
  <c r="H391" i="2"/>
  <c r="H390" i="2"/>
  <c r="H389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1" i="2"/>
  <c r="H320" i="2"/>
  <c r="H319" i="2"/>
  <c r="H318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4" i="2"/>
  <c r="H273" i="2"/>
  <c r="H271" i="2"/>
  <c r="H270" i="2"/>
  <c r="H269" i="2"/>
  <c r="H268" i="2"/>
  <c r="H267" i="2"/>
  <c r="H266" i="2"/>
  <c r="H265" i="2"/>
  <c r="H264" i="2"/>
  <c r="H263" i="2"/>
  <c r="H262" i="2"/>
  <c r="H260" i="2"/>
  <c r="H259" i="2"/>
  <c r="H258" i="2"/>
  <c r="H257" i="2"/>
  <c r="H256" i="2"/>
  <c r="H255" i="2"/>
  <c r="H254" i="2"/>
  <c r="H253" i="2"/>
  <c r="H251" i="2"/>
  <c r="H250" i="2"/>
  <c r="H245" i="2"/>
  <c r="H244" i="2"/>
  <c r="H243" i="2"/>
  <c r="H242" i="2"/>
  <c r="H241" i="2"/>
  <c r="H240" i="2"/>
  <c r="H236" i="2"/>
  <c r="H235" i="2"/>
  <c r="H234" i="2"/>
  <c r="H232" i="2"/>
  <c r="H231" i="2"/>
  <c r="H230" i="2"/>
  <c r="H229" i="2"/>
  <c r="H228" i="2"/>
  <c r="H227" i="2"/>
  <c r="H226" i="2"/>
  <c r="H225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0" i="2"/>
  <c r="H149" i="2"/>
  <c r="H148" i="2"/>
  <c r="H147" i="2"/>
  <c r="H146" i="2"/>
  <c r="H145" i="2"/>
  <c r="H144" i="2"/>
  <c r="H143" i="2"/>
  <c r="H142" i="2"/>
  <c r="H140" i="2"/>
  <c r="H139" i="2"/>
  <c r="H138" i="2"/>
  <c r="H137" i="2"/>
  <c r="H136" i="2"/>
  <c r="H135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7" i="2"/>
  <c r="H96" i="2"/>
  <c r="H95" i="2"/>
  <c r="H94" i="2"/>
  <c r="H93" i="2"/>
  <c r="H92" i="2"/>
  <c r="H91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48" i="2"/>
  <c r="H47" i="2"/>
  <c r="H46" i="2"/>
  <c r="H45" i="2"/>
  <c r="H44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2" i="2"/>
  <c r="H11" i="2"/>
  <c r="H10" i="2"/>
  <c r="H9" i="2"/>
  <c r="H8" i="2"/>
  <c r="H7" i="2"/>
  <c r="H6" i="2"/>
  <c r="H5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2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553" i="2"/>
  <c r="I554" i="2"/>
  <c r="I555" i="2"/>
  <c r="I556" i="2"/>
  <c r="I557" i="2"/>
  <c r="I558" i="2"/>
  <c r="I559" i="2"/>
  <c r="I560" i="2"/>
  <c r="I561" i="2"/>
  <c r="I562" i="2"/>
  <c r="I563" i="2"/>
  <c r="I564" i="2"/>
  <c r="I565" i="2"/>
  <c r="I566" i="2"/>
  <c r="I567" i="2"/>
  <c r="I568" i="2"/>
  <c r="I569" i="2"/>
  <c r="I570" i="2"/>
  <c r="I571" i="2"/>
  <c r="I572" i="2"/>
  <c r="I573" i="2"/>
  <c r="I574" i="2"/>
  <c r="I575" i="2"/>
  <c r="I576" i="2"/>
  <c r="I577" i="2"/>
  <c r="I578" i="2"/>
  <c r="I579" i="2"/>
  <c r="I580" i="2"/>
  <c r="I581" i="2"/>
  <c r="I582" i="2"/>
  <c r="I583" i="2"/>
  <c r="I584" i="2"/>
  <c r="I585" i="2"/>
  <c r="I586" i="2"/>
  <c r="I587" i="2"/>
  <c r="I588" i="2"/>
  <c r="I589" i="2"/>
  <c r="I590" i="2"/>
  <c r="I591" i="2"/>
  <c r="I592" i="2"/>
  <c r="I593" i="2"/>
  <c r="I594" i="2"/>
  <c r="I595" i="2"/>
  <c r="I596" i="2"/>
  <c r="I597" i="2"/>
  <c r="I598" i="2"/>
  <c r="I599" i="2"/>
  <c r="I600" i="2"/>
  <c r="I601" i="2"/>
  <c r="I602" i="2"/>
  <c r="I603" i="2"/>
  <c r="I604" i="2"/>
  <c r="I605" i="2"/>
  <c r="I606" i="2"/>
  <c r="I607" i="2"/>
  <c r="I608" i="2"/>
  <c r="I609" i="2"/>
  <c r="I610" i="2"/>
  <c r="I611" i="2"/>
  <c r="I612" i="2"/>
  <c r="I613" i="2"/>
  <c r="I614" i="2"/>
  <c r="I615" i="2"/>
  <c r="I616" i="2"/>
  <c r="I617" i="2"/>
  <c r="I618" i="2"/>
  <c r="I619" i="2"/>
  <c r="I620" i="2"/>
  <c r="I621" i="2"/>
  <c r="I622" i="2"/>
  <c r="I623" i="2"/>
  <c r="I624" i="2"/>
  <c r="I625" i="2"/>
  <c r="I626" i="2"/>
  <c r="I627" i="2"/>
  <c r="I628" i="2"/>
  <c r="I629" i="2"/>
  <c r="I630" i="2"/>
  <c r="I631" i="2"/>
  <c r="I632" i="2"/>
  <c r="I633" i="2"/>
  <c r="I634" i="2"/>
  <c r="I635" i="2"/>
  <c r="I636" i="2"/>
  <c r="I637" i="2"/>
  <c r="I638" i="2"/>
  <c r="I639" i="2"/>
  <c r="I640" i="2"/>
  <c r="I641" i="2"/>
  <c r="I642" i="2"/>
  <c r="I643" i="2"/>
  <c r="I644" i="2"/>
  <c r="I645" i="2"/>
  <c r="I646" i="2"/>
  <c r="I647" i="2"/>
  <c r="I648" i="2"/>
  <c r="I649" i="2"/>
  <c r="I650" i="2"/>
  <c r="I651" i="2"/>
  <c r="I652" i="2"/>
  <c r="I653" i="2"/>
  <c r="I654" i="2"/>
  <c r="I655" i="2"/>
  <c r="I656" i="2"/>
  <c r="I657" i="2"/>
  <c r="I658" i="2"/>
  <c r="I659" i="2"/>
  <c r="I660" i="2"/>
  <c r="I661" i="2"/>
  <c r="I662" i="2"/>
  <c r="I663" i="2"/>
  <c r="I664" i="2"/>
  <c r="I2" i="2"/>
  <c r="B96" i="1"/>
  <c r="G281" i="1"/>
  <c r="G280" i="1"/>
  <c r="G279" i="1"/>
  <c r="G278" i="1"/>
  <c r="G277" i="1"/>
  <c r="G276" i="1"/>
  <c r="G275" i="1"/>
  <c r="G274" i="1"/>
  <c r="G273" i="1"/>
  <c r="G271" i="1"/>
  <c r="G270" i="1"/>
  <c r="G269" i="1"/>
  <c r="G268" i="1"/>
  <c r="G267" i="1"/>
  <c r="G266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1" i="1"/>
  <c r="G250" i="1"/>
  <c r="G248" i="1"/>
  <c r="G247" i="1"/>
  <c r="G246" i="1"/>
  <c r="G245" i="1"/>
  <c r="G235" i="1"/>
  <c r="G234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6" i="1"/>
  <c r="G205" i="1"/>
  <c r="G203" i="1"/>
  <c r="G200" i="1"/>
  <c r="G199" i="1"/>
  <c r="G198" i="1"/>
  <c r="G197" i="1"/>
  <c r="G196" i="1"/>
  <c r="G195" i="1"/>
  <c r="G194" i="1"/>
  <c r="G193" i="1"/>
  <c r="G191" i="1"/>
  <c r="G190" i="1"/>
  <c r="G189" i="1"/>
  <c r="G187" i="1"/>
  <c r="G183" i="1"/>
  <c r="G182" i="1"/>
  <c r="G179" i="1"/>
  <c r="G178" i="1"/>
  <c r="G177" i="1"/>
  <c r="G176" i="1"/>
  <c r="G173" i="1"/>
  <c r="G172" i="1"/>
  <c r="G171" i="1"/>
  <c r="G170" i="1"/>
  <c r="G169" i="1"/>
  <c r="G168" i="1"/>
  <c r="G166" i="1"/>
  <c r="G158" i="1"/>
  <c r="G157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1" i="1"/>
  <c r="G138" i="1"/>
  <c r="G137" i="1"/>
  <c r="G134" i="1"/>
  <c r="G131" i="1"/>
  <c r="G129" i="1"/>
  <c r="G128" i="1"/>
  <c r="G127" i="1"/>
  <c r="G126" i="1"/>
  <c r="G125" i="1"/>
  <c r="G124" i="1"/>
  <c r="G123" i="1"/>
  <c r="G122" i="1"/>
  <c r="G120" i="1"/>
  <c r="G119" i="1"/>
  <c r="G117" i="1"/>
  <c r="G116" i="1"/>
  <c r="G115" i="1"/>
  <c r="G114" i="1"/>
  <c r="G112" i="1"/>
  <c r="G111" i="1"/>
  <c r="G110" i="1"/>
  <c r="G109" i="1"/>
  <c r="G105" i="1"/>
  <c r="G104" i="1"/>
  <c r="G103" i="1"/>
  <c r="G101" i="1"/>
  <c r="G96" i="1"/>
  <c r="G95" i="1"/>
  <c r="G93" i="1"/>
  <c r="G92" i="1"/>
  <c r="G91" i="1"/>
  <c r="G89" i="1"/>
  <c r="G84" i="1"/>
  <c r="G83" i="1"/>
  <c r="G82" i="1"/>
  <c r="G80" i="1"/>
  <c r="G79" i="1"/>
  <c r="G73" i="1"/>
  <c r="G70" i="1"/>
  <c r="G69" i="1"/>
  <c r="G68" i="1"/>
  <c r="G64" i="1"/>
  <c r="G62" i="1"/>
  <c r="G59" i="1"/>
  <c r="G57" i="1"/>
  <c r="G54" i="1"/>
  <c r="G53" i="1"/>
  <c r="G52" i="1"/>
  <c r="G49" i="1"/>
  <c r="G48" i="1"/>
  <c r="G46" i="1"/>
  <c r="G44" i="1"/>
  <c r="G42" i="1"/>
  <c r="G40" i="1"/>
  <c r="G39" i="1"/>
  <c r="G37" i="1"/>
  <c r="G36" i="1"/>
  <c r="G34" i="1"/>
  <c r="G29" i="1"/>
  <c r="G23" i="1"/>
  <c r="G22" i="1"/>
  <c r="G21" i="1"/>
  <c r="G15" i="1"/>
  <c r="G14" i="1"/>
  <c r="G13" i="1"/>
  <c r="G12" i="1"/>
  <c r="G9" i="1"/>
  <c r="G8" i="1"/>
  <c r="G6" i="1"/>
  <c r="G5" i="1"/>
  <c r="G4" i="1"/>
  <c r="G3" i="1"/>
  <c r="G2" i="1"/>
  <c r="B29" i="1"/>
  <c r="N281" i="1"/>
  <c r="N280" i="1"/>
  <c r="N279" i="1"/>
  <c r="N278" i="1"/>
  <c r="N277" i="1"/>
  <c r="N276" i="1"/>
  <c r="N275" i="1"/>
  <c r="N274" i="1"/>
  <c r="N273" i="1"/>
  <c r="N271" i="1"/>
  <c r="N270" i="1"/>
  <c r="N269" i="1"/>
  <c r="N268" i="1"/>
  <c r="N267" i="1"/>
  <c r="N266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1" i="1"/>
  <c r="N250" i="1"/>
  <c r="N248" i="1"/>
  <c r="N247" i="1"/>
  <c r="N246" i="1"/>
  <c r="N245" i="1"/>
  <c r="N235" i="1"/>
  <c r="N234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6" i="1"/>
  <c r="N205" i="1"/>
  <c r="N203" i="1"/>
  <c r="N200" i="1"/>
  <c r="N199" i="1"/>
  <c r="N198" i="1"/>
  <c r="N197" i="1"/>
  <c r="N196" i="1"/>
  <c r="N195" i="1"/>
  <c r="N194" i="1"/>
  <c r="N193" i="1"/>
  <c r="N191" i="1"/>
  <c r="N190" i="1"/>
  <c r="N189" i="1"/>
  <c r="N187" i="1"/>
  <c r="N183" i="1"/>
  <c r="N182" i="1"/>
  <c r="N179" i="1"/>
  <c r="N178" i="1"/>
  <c r="N177" i="1"/>
  <c r="N176" i="1"/>
  <c r="N173" i="1"/>
  <c r="N172" i="1"/>
  <c r="N171" i="1"/>
  <c r="N170" i="1"/>
  <c r="N169" i="1"/>
  <c r="N168" i="1"/>
  <c r="N166" i="1"/>
  <c r="N158" i="1"/>
  <c r="N157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1" i="1"/>
  <c r="N138" i="1"/>
  <c r="N137" i="1"/>
  <c r="N134" i="1"/>
  <c r="N131" i="1"/>
  <c r="N129" i="1"/>
  <c r="N128" i="1"/>
  <c r="N127" i="1"/>
  <c r="N126" i="1"/>
  <c r="N125" i="1"/>
  <c r="N124" i="1"/>
  <c r="N123" i="1"/>
  <c r="N122" i="1"/>
  <c r="N120" i="1"/>
  <c r="N119" i="1"/>
  <c r="N117" i="1"/>
  <c r="N116" i="1"/>
  <c r="N115" i="1"/>
  <c r="N114" i="1"/>
  <c r="N112" i="1"/>
  <c r="N111" i="1"/>
  <c r="N110" i="1"/>
  <c r="N109" i="1"/>
  <c r="N105" i="1"/>
  <c r="N104" i="1"/>
  <c r="N103" i="1"/>
  <c r="N101" i="1"/>
  <c r="N96" i="1"/>
  <c r="N95" i="1"/>
  <c r="N93" i="1"/>
  <c r="N92" i="1"/>
  <c r="N91" i="1"/>
  <c r="N89" i="1"/>
  <c r="N84" i="1"/>
  <c r="N83" i="1"/>
  <c r="N82" i="1"/>
  <c r="N80" i="1"/>
  <c r="N79" i="1"/>
  <c r="N73" i="1"/>
  <c r="N70" i="1"/>
  <c r="N69" i="1"/>
  <c r="N68" i="1"/>
  <c r="N64" i="1"/>
  <c r="N62" i="1"/>
  <c r="N59" i="1"/>
  <c r="N57" i="1"/>
  <c r="N54" i="1"/>
  <c r="N53" i="1"/>
  <c r="N52" i="1"/>
  <c r="N49" i="1"/>
  <c r="N48" i="1"/>
  <c r="N46" i="1"/>
  <c r="N44" i="1"/>
  <c r="N42" i="1"/>
  <c r="N40" i="1"/>
  <c r="N39" i="1"/>
  <c r="N37" i="1"/>
  <c r="N36" i="1"/>
  <c r="N34" i="1"/>
  <c r="N29" i="1"/>
  <c r="N23" i="1"/>
  <c r="N22" i="1"/>
  <c r="N21" i="1"/>
  <c r="N15" i="1"/>
  <c r="N14" i="1"/>
  <c r="N13" i="1"/>
  <c r="N12" i="1"/>
  <c r="N9" i="1"/>
  <c r="N8" i="1"/>
  <c r="N6" i="1"/>
  <c r="N5" i="1"/>
  <c r="N4" i="1"/>
  <c r="N3" i="1"/>
  <c r="N2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4" i="1"/>
  <c r="B3" i="1"/>
  <c r="B2" i="1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2" i="2"/>
</calcChain>
</file>

<file path=xl/sharedStrings.xml><?xml version="1.0" encoding="utf-8"?>
<sst xmlns="http://schemas.openxmlformats.org/spreadsheetml/2006/main" count="15438" uniqueCount="7002">
  <si>
    <t>Supplier</t>
  </si>
  <si>
    <t>Email</t>
  </si>
  <si>
    <t>3M MÃ©xico, S.A. de CV.</t>
  </si>
  <si>
    <t>Rodolfo Zorrilla</t>
  </si>
  <si>
    <t>rzorrillagonzalez@mmm.com</t>
  </si>
  <si>
    <t xml:space="preserve">+52 81 8399 5400 </t>
  </si>
  <si>
    <t>3M Monterrey, Av. Vasconcelos 207 Ote, Col. Residencial San Agustin, C.P. 66260 | San Pedro Garza Ga</t>
  </si>
  <si>
    <t>Monterrey</t>
  </si>
  <si>
    <t>Mexico</t>
  </si>
  <si>
    <t>Unifrax Corporation</t>
  </si>
  <si>
    <t>Brandon Westfall</t>
  </si>
  <si>
    <t>BWestfall@unifrax.com</t>
  </si>
  <si>
    <t xml:space="preserve">	716-696-6019 	</t>
  </si>
  <si>
    <t>Unifrax I LLC, 360 Firetower Drive, Tonawanda, NY 14150</t>
  </si>
  <si>
    <t>New York</t>
  </si>
  <si>
    <t>USA</t>
  </si>
  <si>
    <t>ACS Industries Mexico</t>
  </si>
  <si>
    <t>Luis Castellanos</t>
  </si>
  <si>
    <t>LCASTELLANOS@acsind.com</t>
  </si>
  <si>
    <t>(81) 46 24 41 79</t>
  </si>
  <si>
    <t>Pridgeon And Clay INC</t>
  </si>
  <si>
    <t>Nadeau, Angella</t>
  </si>
  <si>
    <t>ANadeau@pridgeonandclay.com       SCore@pridgeonandclay.com</t>
  </si>
  <si>
    <t>616-248-4869</t>
  </si>
  <si>
    <t>Grand Rapids, MI</t>
  </si>
  <si>
    <t>SSI Technologies Inc</t>
  </si>
  <si>
    <t>Len Anhold</t>
  </si>
  <si>
    <t>lha@ssitech.com</t>
  </si>
  <si>
    <t>Unknown</t>
  </si>
  <si>
    <t>Thermal Ceramics</t>
  </si>
  <si>
    <t>Trac Pham</t>
  </si>
  <si>
    <t>Trac.Pham@thermalceramics.com</t>
  </si>
  <si>
    <t>Tel: (706) 796-4307</t>
  </si>
  <si>
    <t>Box 923, Augusta, GA, 30903 USA</t>
  </si>
  <si>
    <t>Georgia</t>
  </si>
  <si>
    <t xml:space="preserve">USA </t>
  </si>
  <si>
    <t>BGF Industries Inc</t>
  </si>
  <si>
    <t>Jason Warner</t>
  </si>
  <si>
    <t>jwarner@bgf.com</t>
  </si>
  <si>
    <t>336-580-1482</t>
  </si>
  <si>
    <t>Pentar Stamping</t>
  </si>
  <si>
    <t>Harley Buch</t>
  </si>
  <si>
    <t>Harley@pentarstamping.com</t>
  </si>
  <si>
    <t>FORD</t>
  </si>
  <si>
    <t>TENNECO INC</t>
  </si>
  <si>
    <t>Curt Manship</t>
  </si>
  <si>
    <t>benneper@tenneco.com</t>
  </si>
  <si>
    <t>734-384-4362 - Phone, 734-384-7679 - fax,         Mobile:  734-755-3646</t>
  </si>
  <si>
    <t>4825 Hoffman Street Elkhart, IN 46516</t>
  </si>
  <si>
    <t>Indiana</t>
  </si>
  <si>
    <t>Fanasa, S.A. de C.V.</t>
  </si>
  <si>
    <t>Roberto Rosas</t>
  </si>
  <si>
    <t>jgonzalez@fanasa.com.mx</t>
  </si>
  <si>
    <t xml:space="preserve">		+52-81-83444410 Ext. 280	81-18-02-17-54. Lourdes Cruz	</t>
  </si>
  <si>
    <t>Fanasa S.A. de C.V. Planta SC</t>
  </si>
  <si>
    <t>Santa Catarina</t>
  </si>
  <si>
    <t>United Industries, Inc</t>
  </si>
  <si>
    <t>Sammy Henry</t>
  </si>
  <si>
    <t>shenry@ustainless.com</t>
  </si>
  <si>
    <t>(608) 368 4605</t>
  </si>
  <si>
    <t xml:space="preserve">1546 Henry Ave </t>
  </si>
  <si>
    <t>Beloit, WI 53511</t>
  </si>
  <si>
    <t>UNITED METAL PRODUCTS CORPORATION</t>
  </si>
  <si>
    <t xml:space="preserve">	Dwaine Koscielniak</t>
  </si>
  <si>
    <t xml:space="preserve">dwainek@unitedmetalproducts.com </t>
  </si>
  <si>
    <t>Ph. 313 933 8750</t>
  </si>
  <si>
    <t>Mariah Industries</t>
  </si>
  <si>
    <t>Automotive Components Holding</t>
  </si>
  <si>
    <t>FORMEX</t>
  </si>
  <si>
    <t>Werner Van Rensburg</t>
  </si>
  <si>
    <t>wvanrensburg@formex.co.za</t>
  </si>
  <si>
    <t>Port Elizabeth</t>
  </si>
  <si>
    <t>South Africa</t>
  </si>
  <si>
    <t>KDAC</t>
  </si>
  <si>
    <t>Min Kyu, Ko</t>
  </si>
  <si>
    <t>mkko@kdak.co.kr</t>
  </si>
  <si>
    <t>Korea</t>
  </si>
  <si>
    <t>Flow Dry Technology Inc</t>
  </si>
  <si>
    <t>Karlene Smith</t>
  </si>
  <si>
    <t>djenkins@flowdry.com</t>
  </si>
  <si>
    <t>1-800-533-0077 Ext. 310</t>
  </si>
  <si>
    <t>Brookville, Ohio</t>
  </si>
  <si>
    <t>P&amp;C MX S de RL de CV</t>
  </si>
  <si>
    <t xml:space="preserve">Alejandro Ruiz </t>
  </si>
  <si>
    <t>aruiz@pridgeonandclay.com</t>
  </si>
  <si>
    <t>(81) 1331 0026  Ext: 4504</t>
  </si>
  <si>
    <t>Dana Automotive Systems Corporation</t>
  </si>
  <si>
    <t>Andrea Ammitch</t>
  </si>
  <si>
    <t>felix.vogel@dana.com</t>
  </si>
  <si>
    <t>G A &amp; L Harrington Pty. Ltd.</t>
  </si>
  <si>
    <t>3M Australia Pty Ltd</t>
  </si>
  <si>
    <t>UNIFRAX AUSTRALIA P/L</t>
  </si>
  <si>
    <t>KATCON SA</t>
  </si>
  <si>
    <t>TECNOMEC</t>
  </si>
  <si>
    <t>PRO-CARS</t>
  </si>
  <si>
    <t>procars@procars.com.pl</t>
  </si>
  <si>
    <t>+48 32 782 80 00</t>
  </si>
  <si>
    <t>Podleska 16</t>
  </si>
  <si>
    <t>43-100 Tychy</t>
  </si>
  <si>
    <t>Poland</t>
  </si>
  <si>
    <t>BOSAL-MIMAYSAN A.S.</t>
  </si>
  <si>
    <t>PRIDGEON&amp;CLAY KFT.</t>
  </si>
  <si>
    <t>INECFI</t>
  </si>
  <si>
    <t>OXFORD AUTOMOTIVE</t>
  </si>
  <si>
    <t>BOSAL MEXICO, S.A. DE C.V.</t>
  </si>
  <si>
    <t>Oscar CalderÃƒÂ³n</t>
  </si>
  <si>
    <t>OCalderon@BosalUSA.com</t>
  </si>
  <si>
    <t>+52 (442) 1019905</t>
  </si>
  <si>
    <t>BOSAL NAO Plant 25</t>
  </si>
  <si>
    <t>Queretaro</t>
  </si>
  <si>
    <t>ACESITA</t>
  </si>
  <si>
    <t>Wilfrido Molina</t>
  </si>
  <si>
    <t>wilfrido.Molina@arcelormittal.com</t>
  </si>
  <si>
    <t>Tel: (52) 55 5202 2886</t>
  </si>
  <si>
    <t>Sierra Candela No. 111  Ofna. 217</t>
  </si>
  <si>
    <t>Alphi Manufacturing, INC</t>
  </si>
  <si>
    <t>Jon Terpening</t>
  </si>
  <si>
    <t>jterpening@alphimfg.com</t>
  </si>
  <si>
    <t xml:space="preserve">Alphi Mfg, 576 Beck Street , Jonesville Michigan 49250 </t>
  </si>
  <si>
    <t>BASF CORPORATION</t>
  </si>
  <si>
    <t>Kevin Nishimuta</t>
  </si>
  <si>
    <t>kevin.nishimuta@basf.com</t>
  </si>
  <si>
    <t>256-464-6371</t>
  </si>
  <si>
    <t xml:space="preserve">Postal Address: 9800 Kellner Rd., Huntsville, AL, 35824 </t>
  </si>
  <si>
    <t>Alabama</t>
  </si>
  <si>
    <t>ACUMENT</t>
  </si>
  <si>
    <t>Michelle Morgan</t>
  </si>
  <si>
    <t>mmorgan@acument.com</t>
  </si>
  <si>
    <t>Catalytic Solutions Inc</t>
  </si>
  <si>
    <t>Kerri Paris</t>
  </si>
  <si>
    <t>kparis@cdti.com</t>
  </si>
  <si>
    <t>805-205-1315</t>
  </si>
  <si>
    <t>Clean Diesel Technologies, Inc; 1621 Fiske Place; Oxnard, CA  93033</t>
  </si>
  <si>
    <t>AK Tube LLC</t>
  </si>
  <si>
    <t>Ernesto Lara</t>
  </si>
  <si>
    <t>Maqueda@aktube.com; Ferruzca@aktube.com</t>
  </si>
  <si>
    <t>419-661-4150 Ext 274</t>
  </si>
  <si>
    <t>ANIXTER</t>
  </si>
  <si>
    <t>Adolfo Hernandez</t>
  </si>
  <si>
    <t>adolfo.hernandez@anixterfastener.com</t>
  </si>
  <si>
    <t>Benteler Automotive Corp</t>
  </si>
  <si>
    <t>Kevin Essenburg</t>
  </si>
  <si>
    <t>Kevin.Essenburg@benteler.com</t>
  </si>
  <si>
    <t>Bosal Industries GA</t>
  </si>
  <si>
    <t>Debra Martin</t>
  </si>
  <si>
    <t>dmartin@bosalusa.com</t>
  </si>
  <si>
    <t>706-356-2889 Ext.236</t>
  </si>
  <si>
    <t>Bosal Industries Georgia Inc, P.O. Box 230 / 1 Bosal Way, Lavonia, GA 30553</t>
  </si>
  <si>
    <t>Cataler North America Corporation</t>
  </si>
  <si>
    <t>Angela Riley</t>
  </si>
  <si>
    <t>riley@cataler-na.com</t>
  </si>
  <si>
    <t>(828) 970-0002</t>
  </si>
  <si>
    <t>Lincolnton, NC 28092</t>
  </si>
  <si>
    <t>North Carolina</t>
  </si>
  <si>
    <t>DIW (FORD)</t>
  </si>
  <si>
    <t>Shailesh Raman</t>
  </si>
  <si>
    <t>JosÃ© Leoncio Elizondo Garza</t>
  </si>
  <si>
    <t>Leoncio Elizondo</t>
  </si>
  <si>
    <t>leoncioelizondo@egar.com</t>
  </si>
  <si>
    <t>044-8180205885</t>
  </si>
  <si>
    <t>ESAB</t>
  </si>
  <si>
    <t>Ricardo Madrigal</t>
  </si>
  <si>
    <t>rmadrigal@esabmexico.com.mx</t>
  </si>
  <si>
    <t>Monterrey, N.L.</t>
  </si>
  <si>
    <t>Fischer Mexicana, S.A. de C.V.</t>
  </si>
  <si>
    <t>Gerardo HErrera</t>
  </si>
  <si>
    <t>gerardo.herrera@fischer-mexicana.com</t>
  </si>
  <si>
    <t xml:space="preserve">	+52 444 8 26-50-60 ext. 144</t>
  </si>
  <si>
    <t>FUJIWA MACHINERY INDUSTRY (KUNSHAN) CO. LTD</t>
  </si>
  <si>
    <t>Grant Shepard</t>
  </si>
  <si>
    <t>tiffany.sun@fjw.com.cn</t>
  </si>
  <si>
    <t>+86 512 57715858 ext.187</t>
  </si>
  <si>
    <t>No. 988 Nanhe Rd., 215300, Kunshan, Jiangsu, China</t>
  </si>
  <si>
    <t>China</t>
  </si>
  <si>
    <t>HARVEY</t>
  </si>
  <si>
    <t>Rob Sears</t>
  </si>
  <si>
    <t>rsears@harvey-industries.com</t>
  </si>
  <si>
    <t>260-569-2568</t>
  </si>
  <si>
    <t>Harvey Industries, LLC.</t>
  </si>
  <si>
    <t>Heckethorn Manufacturing Co Inc</t>
  </si>
  <si>
    <t>Trudy Lutrell</t>
  </si>
  <si>
    <t>Trudy.Lutrell@HECOMFG.COM</t>
  </si>
  <si>
    <t>EberspÃ¤cher Exhaust Technology GMBH &amp; CO KG</t>
  </si>
  <si>
    <t xml:space="preserve">Mr. Hans-Georg Bechtel </t>
  </si>
  <si>
    <t>Hans-Georg.Bechtel@eberspaecher.com</t>
  </si>
  <si>
    <t xml:space="preserve">+49 (0) 6821 / 18 4202		</t>
  </si>
  <si>
    <t>Homburger StraÃŸe 95 66539 Neunkirchen GERMANY</t>
  </si>
  <si>
    <t>Neunkirchen</t>
  </si>
  <si>
    <t>Germany</t>
  </si>
  <si>
    <t>Johnson Matthey de MÃ©xico, S de RL de CV</t>
  </si>
  <si>
    <t>Hugo Abarca</t>
  </si>
  <si>
    <t>morenj@jmusa.com</t>
  </si>
  <si>
    <t>Maclean Maynard LLC</t>
  </si>
  <si>
    <t>Stan Zondervan</t>
  </si>
  <si>
    <t>SZondervan@macleanfogg.com</t>
  </si>
  <si>
    <t>Identi</t>
  </si>
  <si>
    <t>Silvia Garcia</t>
  </si>
  <si>
    <t>silviag@identi.com.mx</t>
  </si>
  <si>
    <t>METALINSPEC</t>
  </si>
  <si>
    <t>Alfredo MartÃƒÂ­nez</t>
  </si>
  <si>
    <t>amartinez@metalinspeclaboratorios.com.mx</t>
  </si>
  <si>
    <t>METAL TEXTILES CORPORATION</t>
  </si>
  <si>
    <t>Paul Strickland</t>
  </si>
  <si>
    <t>pstrickland@metexcorp.com</t>
  </si>
  <si>
    <t>970 New Durham Road, 970 New Durham Road</t>
  </si>
  <si>
    <t>Metrolab</t>
  </si>
  <si>
    <t>Osvaldo Padilla</t>
  </si>
  <si>
    <t>opadilla@metrolab.com.mx</t>
  </si>
  <si>
    <t>Outokumpu Mexinox SA de CV</t>
  </si>
  <si>
    <t>Luis E. Deblas Araujo</t>
  </si>
  <si>
    <t>luis.deblas@outokumpu.com</t>
  </si>
  <si>
    <t xml:space="preserve">	444-826-5100	</t>
  </si>
  <si>
    <t>Michigan Arc Products</t>
  </si>
  <si>
    <t>P&amp;R Fastener</t>
  </si>
  <si>
    <t>Oscar Garza</t>
  </si>
  <si>
    <t>ogarza@prfast.com</t>
  </si>
  <si>
    <t>Productos Especializados de Acero S.A. de C.V.</t>
  </si>
  <si>
    <t>Gonzalo VÃƒÂ¡zquez Guardiola</t>
  </si>
  <si>
    <t>gvazquez@peasa.com.mx</t>
  </si>
  <si>
    <t>Tel: (444) 870 08 00 Ext. 287</t>
  </si>
  <si>
    <t>QUASAR</t>
  </si>
  <si>
    <t>Shane E. Majesky</t>
  </si>
  <si>
    <t>quality@quasar.com</t>
  </si>
  <si>
    <t>Troquelados y Maquinados de Monterrey</t>
  </si>
  <si>
    <t>Rolando Lopez</t>
  </si>
  <si>
    <t>rolandolopez_@hotmail.com</t>
  </si>
  <si>
    <t>SENIOR FLEXONICS</t>
  </si>
  <si>
    <t xml:space="preserve">	Alfio Froli</t>
  </si>
  <si>
    <t>afroli@seniorauto.co.za</t>
  </si>
  <si>
    <t xml:space="preserve">	 +27 (0)21 532 5356	</t>
  </si>
  <si>
    <t>11 Thor Circle, Viking Park Thornton, Cape Town 7460 South Africa</t>
  </si>
  <si>
    <t>Steel &amp; Trucks, S.A. de C.V.</t>
  </si>
  <si>
    <t>Hugo Huerta</t>
  </si>
  <si>
    <t>hugo.huerta@steelandtrucks.com</t>
  </si>
  <si>
    <t>Technosteel</t>
  </si>
  <si>
    <t>Edgardo Gonzalez</t>
  </si>
  <si>
    <t>egonzalez@technosteel.com.mx</t>
  </si>
  <si>
    <t>UMICORE AUTOCAT USA INC</t>
  </si>
  <si>
    <t>Scott Guthrie</t>
  </si>
  <si>
    <t>Scott.Guthrie@am.umicore.com</t>
  </si>
  <si>
    <t xml:space="preserve">	905 336-7141</t>
  </si>
  <si>
    <t>Umicore Autocat Canada Corporation, 4261 Mainway Drive, Burlington, Ontario,  Canada L7R 3Y8</t>
  </si>
  <si>
    <t>CANADA</t>
  </si>
  <si>
    <t>Umicore Tulsa</t>
  </si>
  <si>
    <t>Gary Dwyer</t>
  </si>
  <si>
    <t>Gary.Dwyer@am.umicore.com</t>
  </si>
  <si>
    <t>United Machining Inc</t>
  </si>
  <si>
    <t>Beth Haremza</t>
  </si>
  <si>
    <t xml:space="preserve">Beth.Haremza@unitedmachining.biz </t>
  </si>
  <si>
    <t>586-323-4300 ext 4652</t>
  </si>
  <si>
    <t>6300 18 1/2 Mile Road, Subsidiary of Westcast Sterling Heights MI 48314</t>
  </si>
  <si>
    <t>Michigan</t>
  </si>
  <si>
    <t>Victor Manufacturing</t>
  </si>
  <si>
    <t>Ann Hall</t>
  </si>
  <si>
    <t>ahall@cosma.com</t>
  </si>
  <si>
    <t>TENNECO MONROE</t>
  </si>
  <si>
    <t>Alfonso Mustafat</t>
  </si>
  <si>
    <t>AMustafat@Tenneco.com</t>
  </si>
  <si>
    <t>011-52-8991-311300  Ext 1344</t>
  </si>
  <si>
    <t>IBIDEN USA Corporation</t>
  </si>
  <si>
    <t>Kenichi Ito</t>
  </si>
  <si>
    <t>kenichi_ito@ibiden.com</t>
  </si>
  <si>
    <t>(248) 848-9960</t>
  </si>
  <si>
    <t>Twelve Mile Rd. 349</t>
  </si>
  <si>
    <t>Farmington Hills, Ml</t>
  </si>
  <si>
    <t>ROY SMITH</t>
  </si>
  <si>
    <t>Jesse Galarza</t>
  </si>
  <si>
    <t>Phone: 956-723-9342</t>
  </si>
  <si>
    <t>2201 Constantinople, Laredo, TX 7804</t>
  </si>
  <si>
    <t>Tower computer service</t>
  </si>
  <si>
    <t>Michael Brumm</t>
  </si>
  <si>
    <t>mbrumm@gotower.com</t>
  </si>
  <si>
    <t>AT&amp;T</t>
  </si>
  <si>
    <t>V-Converter</t>
  </si>
  <si>
    <t>Gilmer, Dan</t>
  </si>
  <si>
    <t>dan.gilmer@vconverter.com</t>
  </si>
  <si>
    <t>Mobile: (248) 739-2089</t>
  </si>
  <si>
    <t xml:space="preserve">10505 Plaza Drive </t>
  </si>
  <si>
    <t>Whitmore Lake</t>
  </si>
  <si>
    <t>Federal Mogul</t>
  </si>
  <si>
    <t>Johan Terblanche</t>
  </si>
  <si>
    <t>johan.terblanche@federalmogul.com</t>
  </si>
  <si>
    <t>+27 41 404 4297</t>
  </si>
  <si>
    <t>Federal Mogul of South Africa  (Pty) Ltd. - Sealing System Division Port Elizabeth</t>
  </si>
  <si>
    <t>MICHIGAN ROD PRODUCTS</t>
  </si>
  <si>
    <t>Al Christian</t>
  </si>
  <si>
    <t>achristian@michrod.com</t>
  </si>
  <si>
    <t>(517) 552-9812</t>
  </si>
  <si>
    <t>Michigan Rod Products,  Michigan Rod Products, Howell, MI 48843</t>
  </si>
  <si>
    <t>Global Automotive Components P Ltd</t>
  </si>
  <si>
    <t>Ritesh Gumber</t>
  </si>
  <si>
    <t>riteshgumber@globalautomotive.org</t>
  </si>
  <si>
    <t>+91 9810014745</t>
  </si>
  <si>
    <t>Tigaon Road, Baselwa, Indra Complex, Old Faridabad-India-121002</t>
  </si>
  <si>
    <t>Faridabad</t>
  </si>
  <si>
    <t>India</t>
  </si>
  <si>
    <t>Design Metal Inc.</t>
  </si>
  <si>
    <t>Tony DiMaggio</t>
  </si>
  <si>
    <t>tony@designmetalinc.com</t>
  </si>
  <si>
    <t>248-547-4170</t>
  </si>
  <si>
    <t>Faurecia Emissions Control Technologies</t>
  </si>
  <si>
    <t>Miguel Gutierrez</t>
  </si>
  <si>
    <t>miguel.mlg.gutierrez@faurecia.com</t>
  </si>
  <si>
    <t>(812)-341-2233</t>
  </si>
  <si>
    <t>AMERICAN BOA INC</t>
  </si>
  <si>
    <t>Argelia Leslie</t>
  </si>
  <si>
    <t>Argelia.Leslie@boa-us.com</t>
  </si>
  <si>
    <t>+1 678 513 3326 (phone)</t>
  </si>
  <si>
    <t>P.O. Box 1301</t>
  </si>
  <si>
    <t>Dallas</t>
  </si>
  <si>
    <t>BIG RAPIDS PRODUCTS</t>
  </si>
  <si>
    <t>Sharon Toogood</t>
  </si>
  <si>
    <t>SToogood@brproducts.com</t>
  </si>
  <si>
    <t>(231) 796-3593</t>
  </si>
  <si>
    <t>Arcelor Mittal</t>
  </si>
  <si>
    <t>Ivonne Anaya</t>
  </si>
  <si>
    <t>pcalidad@dofasco.com.mx</t>
  </si>
  <si>
    <t>Carr. Monterrey-Saltillo Km.28.2, Col. Arco Vial Libramiento Noreste C.P. 66050 , Escobedo, N.L.| Me</t>
  </si>
  <si>
    <t>Escobedo</t>
  </si>
  <si>
    <t>Vortex Freight Systems</t>
  </si>
  <si>
    <t>Rob Toon</t>
  </si>
  <si>
    <t>rob@vortexfreight.com</t>
  </si>
  <si>
    <t>905 499 3000</t>
  </si>
  <si>
    <t>MCM Precision Casting</t>
  </si>
  <si>
    <t>Roger Davis</t>
  </si>
  <si>
    <t>rdavis@mcmprecision.com</t>
  </si>
  <si>
    <t>(419) 669-3226</t>
  </si>
  <si>
    <t>Torongo Engineering Company</t>
  </si>
  <si>
    <t xml:space="preserve">Dan Torongo </t>
  </si>
  <si>
    <t>dan@torongoengineering.com</t>
  </si>
  <si>
    <t>810-623-3596</t>
  </si>
  <si>
    <t>Griffiths Corporation</t>
  </si>
  <si>
    <t xml:space="preserve">	Matthew Manikham</t>
  </si>
  <si>
    <t>wricowimm@wrico-net.com</t>
  </si>
  <si>
    <t>(262) 781-4700</t>
  </si>
  <si>
    <t>R&amp;B GRIDDING</t>
  </si>
  <si>
    <t>Linda Hess</t>
  </si>
  <si>
    <t>LHess@rbgrinding.com</t>
  </si>
  <si>
    <t>262-634-5538</t>
  </si>
  <si>
    <t>ESTAMPADOS Y MAQUINADOS CANALES CG SA DE CV</t>
  </si>
  <si>
    <t>Alejandro Canales</t>
  </si>
  <si>
    <t>muniz@jsgroup.com.mx</t>
  </si>
  <si>
    <t>4444-5327</t>
  </si>
  <si>
    <t xml:space="preserve">Mexico	</t>
  </si>
  <si>
    <t>Grupo Industrial Morgan S.A. de C.V.</t>
  </si>
  <si>
    <t>Francisco Barrera</t>
  </si>
  <si>
    <t>Francisco.Barrera@morganplc.com</t>
  </si>
  <si>
    <t>+52 818 355 9545</t>
  </si>
  <si>
    <t>Aceros del Toro</t>
  </si>
  <si>
    <t>Jorge Alvarado</t>
  </si>
  <si>
    <t>jorge.alvarado@acerosdeltoro.com</t>
  </si>
  <si>
    <t>81585900 ext 162</t>
  </si>
  <si>
    <t>NACIONAL DE ACERO SA DE CV</t>
  </si>
  <si>
    <t>Francisco Espinosa</t>
  </si>
  <si>
    <t>fespinosa@nacionaldeacero.com</t>
  </si>
  <si>
    <t>8369-6235</t>
  </si>
  <si>
    <t>BTD MANUFACTURING INC</t>
  </si>
  <si>
    <t>Nick Kemper</t>
  </si>
  <si>
    <t>Nick.Kemper@btdmfg.com</t>
  </si>
  <si>
    <t>218-846-2882</t>
  </si>
  <si>
    <t>21350 Cedar Ave.    Lakeville, MN 55044</t>
  </si>
  <si>
    <t>Minnesota</t>
  </si>
  <si>
    <t>ILS SUPPLY TECHNOLOGIES SA DE CV</t>
  </si>
  <si>
    <t>Olga Vazquez</t>
  </si>
  <si>
    <t>Olga.Vazquez@SupplyTechnologies.com</t>
  </si>
  <si>
    <t xml:space="preserve">(81) 8308.4140 Ext. 29 </t>
  </si>
  <si>
    <t>NAS MEXICO S.A. DE C.V.</t>
  </si>
  <si>
    <t>Edgar Garza</t>
  </si>
  <si>
    <t>egarza@northamericanstainless.com</t>
  </si>
  <si>
    <t>(81) 1253-7710</t>
  </si>
  <si>
    <t>GAMMAX SA DE CV</t>
  </si>
  <si>
    <t>Roberto Flores Blanco</t>
  </si>
  <si>
    <t>(81) 8371-4131</t>
  </si>
  <si>
    <t>EZI METALES</t>
  </si>
  <si>
    <t>Alfredo Lopez</t>
  </si>
  <si>
    <t>alfredo_lopez@ezimetales.com.mx</t>
  </si>
  <si>
    <t>8000-4110</t>
  </si>
  <si>
    <t xml:space="preserve">SIMSA </t>
  </si>
  <si>
    <t>Cesar Santos</t>
  </si>
  <si>
    <t>Cesar_maquinados@hotmail.com</t>
  </si>
  <si>
    <t>044-8110-381501</t>
  </si>
  <si>
    <t>Flexible Products Co.</t>
  </si>
  <si>
    <t>Amy Hipwood</t>
  </si>
  <si>
    <t>ahipwood@flexible-products.com</t>
  </si>
  <si>
    <t>248-293-8615</t>
  </si>
  <si>
    <t>NTCMACHINE LIMITED</t>
  </si>
  <si>
    <t>Nora Tseng</t>
  </si>
  <si>
    <t>stanley770826@ntcmachine.com</t>
  </si>
  <si>
    <t>262-293-3181</t>
  </si>
  <si>
    <t>No. 308, Linsheng Rd, Ting Lin Industrial Zone, JinShan, Shanghai?201505?CN</t>
  </si>
  <si>
    <t>BAND-IT-IDEX, INC</t>
  </si>
  <si>
    <t>John Lippke</t>
  </si>
  <si>
    <t>JLippke@idexcorp.com</t>
  </si>
  <si>
    <t xml:space="preserve">	303-320-4555 x 144	</t>
  </si>
  <si>
    <t>Co-Line Welding Inc</t>
  </si>
  <si>
    <t>Gary Smith</t>
  </si>
  <si>
    <t>gsmith@colinemfg.com</t>
  </si>
  <si>
    <t>641-594-2953 ext 253</t>
  </si>
  <si>
    <t>AMERICAN METAL FIBERS INC</t>
  </si>
  <si>
    <t>Oracio Jimenez</t>
  </si>
  <si>
    <t>oxj@amfi-usa.com</t>
  </si>
  <si>
    <t>847-362-2634</t>
  </si>
  <si>
    <t>13420 Rockland Rd â€“ Route 176 Lake Bluff, IL 60044</t>
  </si>
  <si>
    <t>Illinois</t>
  </si>
  <si>
    <t>Cass Screw Machine Products Company</t>
  </si>
  <si>
    <t>Ryan Larson</t>
  </si>
  <si>
    <t>ryan@scmp.com</t>
  </si>
  <si>
    <t>CMW (Cayman Islands) Co., LTD</t>
  </si>
  <si>
    <t>Todd Fiebelkorn</t>
  </si>
  <si>
    <t>todd.fiebelkorn@katcon.com</t>
  </si>
  <si>
    <t>248-561-7565</t>
  </si>
  <si>
    <t>COWBOY TRANSPORT S.A DE C.V</t>
  </si>
  <si>
    <t>Nayibe GarcÃƒÂ­a</t>
  </si>
  <si>
    <t>nayibe.garcia@cowboytransport.com</t>
  </si>
  <si>
    <t xml:space="preserve">(52+)81 8661 2848 </t>
  </si>
  <si>
    <t>Soundwich Inc</t>
  </si>
  <si>
    <t>Mark Barbopoulos</t>
  </si>
  <si>
    <t>mbarbopoulos@soundwich.com</t>
  </si>
  <si>
    <t>(216 ) 486-2666 ext.115</t>
  </si>
  <si>
    <t>NASG MEXICO LLC</t>
  </si>
  <si>
    <t>Jesus Sanchez</t>
  </si>
  <si>
    <t>jesus.sanchez@nasg.net</t>
  </si>
  <si>
    <t>QuerÃƒÂ©taro</t>
  </si>
  <si>
    <t>FASTCO INDUSTRIES</t>
  </si>
  <si>
    <t>Brian Kropp</t>
  </si>
  <si>
    <t>BKropp@fastcoind.com</t>
  </si>
  <si>
    <t>616-389-1384</t>
  </si>
  <si>
    <t>2685 Mullins NW Grand Rapids, MI 49534</t>
  </si>
  <si>
    <t>CS AUTOMOTIVE TUBING INC</t>
  </si>
  <si>
    <t xml:space="preserve">		John Lee </t>
  </si>
  <si>
    <t>jlee@cstube.ca</t>
  </si>
  <si>
    <t xml:space="preserve">519-453-0123 ext. 224 </t>
  </si>
  <si>
    <t xml:space="preserve">CS Automotive Tubing Inc, 2400 Innovation Dr., London, ON N6M 0C5	</t>
  </si>
  <si>
    <t>TAUSA</t>
  </si>
  <si>
    <t>Emanuel Ponce</t>
  </si>
  <si>
    <t>ponce@tausa.com.mx</t>
  </si>
  <si>
    <t>Troy Tube &amp; Mfg</t>
  </si>
  <si>
    <t>Fabio Folino</t>
  </si>
  <si>
    <t>fabio@troytube.com</t>
  </si>
  <si>
    <t>586-949-8700 x 112</t>
  </si>
  <si>
    <t xml:space="preserve">50100 East Russell Schmidt Blvd., Chesterfield, MI 48051  </t>
  </si>
  <si>
    <t>Norma Pennsylvania Inc</t>
  </si>
  <si>
    <t>Robert Duncan</t>
  </si>
  <si>
    <t>robert.duncan@normagroup.com</t>
  </si>
  <si>
    <t>248-292-5564</t>
  </si>
  <si>
    <t xml:space="preserve">Michigan Auburn Hills	</t>
  </si>
  <si>
    <t>Fanasa San NicolÃƒÂ¡s</t>
  </si>
  <si>
    <t xml:space="preserve">	Patricia Herrera</t>
  </si>
  <si>
    <t>pgherrera@fanasa.com.mx</t>
  </si>
  <si>
    <t xml:space="preserve">Fanasa S.A. de C.V. Planta SN	</t>
  </si>
  <si>
    <t xml:space="preserve">San Nicolas		</t>
  </si>
  <si>
    <t>Cambridge Metal and Plastic a Div of</t>
  </si>
  <si>
    <t>Linnea Derby</t>
  </si>
  <si>
    <t>Linnea.Derby@nelsonglobalproducts.com</t>
  </si>
  <si>
    <t>763-689-6259</t>
  </si>
  <si>
    <t>500 South Cleveland, Cambridge, MN 55008</t>
  </si>
  <si>
    <t>Aceros Regiomontanos</t>
  </si>
  <si>
    <t xml:space="preserve">	Jose Pedro Tovar</t>
  </si>
  <si>
    <t>acerosregiomontanos@prodigy.net.mx</t>
  </si>
  <si>
    <t>83769560 / 83765305</t>
  </si>
  <si>
    <t xml:space="preserve">Manuel L. BarragÃƒÂ¡n Nte. 6315, Col. Anahuac	</t>
  </si>
  <si>
    <t xml:space="preserve">San Nicolas de los Garza, N. L.	</t>
  </si>
  <si>
    <t>ULTRAFIT MANUFACTURING INC</t>
  </si>
  <si>
    <t>Carmen Coposescu</t>
  </si>
  <si>
    <t>carmen.coposescu@ultrafit.net</t>
  </si>
  <si>
    <t xml:space="preserve">		905.795.0344 x292	</t>
  </si>
  <si>
    <t>Powder Metallurgy Co. Inc.</t>
  </si>
  <si>
    <t>Robert Moore</t>
  </si>
  <si>
    <t>Robert@powdermetallurgyco.com</t>
  </si>
  <si>
    <t>972-436-3502</t>
  </si>
  <si>
    <t>201 E. College Street Lewisville, TX 75057</t>
  </si>
  <si>
    <t>Transporte Nacional de Carga</t>
  </si>
  <si>
    <t>Alma Cortez</t>
  </si>
  <si>
    <t>alma@tnclaredo.com</t>
  </si>
  <si>
    <t>Tel. (867) 714 0190</t>
  </si>
  <si>
    <t>Carretera aeropuerto Piedras Negras Km 0.8 Nuevo Laredo Tamps. 88206</t>
  </si>
  <si>
    <t>TUERCAS Y CANDADOS SA DE CV</t>
  </si>
  <si>
    <t>servicioaclientes@tuercasycandados.com.mx</t>
  </si>
  <si>
    <t xml:space="preserve">	Tel: (81) 8346-4400</t>
  </si>
  <si>
    <t>Cinter S.A.</t>
  </si>
  <si>
    <t>Horacio Pagani</t>
  </si>
  <si>
    <t>horacio.pagani@aperam.com</t>
  </si>
  <si>
    <t xml:space="preserve">T +598 2320 1442 - 125 </t>
  </si>
  <si>
    <t>Cno. Casavalle 5146 CP 12400 - Montevideo - Uruguay</t>
  </si>
  <si>
    <t>Montevideo</t>
  </si>
  <si>
    <t>Uruguay</t>
  </si>
  <si>
    <t>Harvey Vogel Manufacturing Company</t>
  </si>
  <si>
    <t>Loni Reule</t>
  </si>
  <si>
    <t>LoniL@harveyvogel.com</t>
  </si>
  <si>
    <t>JLC INDUSTRIES DBA METRO BOLT &amp; FASTENER</t>
  </si>
  <si>
    <t>Trevor Stanislaw</t>
  </si>
  <si>
    <t>tstanislaw@metroboltmi.com</t>
  </si>
  <si>
    <t>BAY FABRICATION CO</t>
  </si>
  <si>
    <t>Matthew Dauphinais</t>
  </si>
  <si>
    <t>mbartlett@bayfabrication.com</t>
  </si>
  <si>
    <t>920-406-4103</t>
  </si>
  <si>
    <t>2929 Walker Drive, Green Bay, WI  54311</t>
  </si>
  <si>
    <t>Green Bay, WI</t>
  </si>
  <si>
    <t>KATCON USA INC</t>
  </si>
  <si>
    <t>Bruce Burdgick</t>
  </si>
  <si>
    <t>Bruce.Burdgick@katcon.com</t>
  </si>
  <si>
    <t>52 81 8044- 4000 Ext. 333</t>
  </si>
  <si>
    <t>2965 Lapeer Road, Auburn Hills, MI 48326</t>
  </si>
  <si>
    <t xml:space="preserve">Auburn Hills, MI </t>
  </si>
  <si>
    <t>Lydall Thermal Acoustical</t>
  </si>
  <si>
    <t>Bob Carman (quality manager)</t>
  </si>
  <si>
    <t>bcarman@Lydall.com</t>
  </si>
  <si>
    <t>336-468-8509</t>
  </si>
  <si>
    <t>1241 Buck Shoals Road, Hamptonville, NC 27020</t>
  </si>
  <si>
    <t>Hamptonville, NC</t>
  </si>
  <si>
    <t>Witzenmann USA LLC</t>
  </si>
  <si>
    <t>Lauren</t>
  </si>
  <si>
    <t>248-731-5497</t>
  </si>
  <si>
    <t>1201 Stephenson Hwy, Troy, Michigan 48083</t>
  </si>
  <si>
    <t xml:space="preserve">Troy, Michigan </t>
  </si>
  <si>
    <t>Toefco Engineered Coatings</t>
  </si>
  <si>
    <t xml:space="preserve">Gladys Bohorquez </t>
  </si>
  <si>
    <t>Gladys@toefco.com</t>
  </si>
  <si>
    <t xml:space="preserve">800-555-6495 </t>
  </si>
  <si>
    <t>Shanghai Baolong Automotive Corporation</t>
  </si>
  <si>
    <t>Tracey Burke</t>
  </si>
  <si>
    <t>tracey@buyvalor.com</t>
  </si>
  <si>
    <t>905-631-6800 ext 101</t>
  </si>
  <si>
    <t>Katcon Polska Sp. z o.o.</t>
  </si>
  <si>
    <t xml:space="preserve">MichaÃ…â€š BoryÃ…â€º </t>
  </si>
  <si>
    <t>michal.borys@katcon.com</t>
  </si>
  <si>
    <t>+48 22 731 53 30</t>
  </si>
  <si>
    <t>Pass 20A, Blonie, 05-870, Polska</t>
  </si>
  <si>
    <t>COLD HEADING COMPANY</t>
  </si>
  <si>
    <t xml:space="preserve">  Jessica Kosch</t>
  </si>
  <si>
    <t>jkosch@coldheading.com</t>
  </si>
  <si>
    <t>T: 586.497.7014 | F: 586.497.7078</t>
  </si>
  <si>
    <t>21777 Hoover Rd., Warren, MI 48089</t>
  </si>
  <si>
    <t>warren, MI</t>
  </si>
  <si>
    <t>OETIKER INC</t>
  </si>
  <si>
    <t xml:space="preserve">	Jody Fry</t>
  </si>
  <si>
    <t>jfry@us.oetiker.com;  Jodi.Fry@oetiker.com</t>
  </si>
  <si>
    <t xml:space="preserve">phone +1 989-635-7655  fax      +1 800-963-8453 </t>
  </si>
  <si>
    <t xml:space="preserve">Oetiker Inc., Marlette, Michigan, USA </t>
  </si>
  <si>
    <t>Marlette, Michigan</t>
  </si>
  <si>
    <t>Shannon Precision Fastener, LLC</t>
  </si>
  <si>
    <t>David Salazar</t>
  </si>
  <si>
    <t>dsalazar@shannonpf.com</t>
  </si>
  <si>
    <t>Phone: 248-658-3015 Fax : 248-658-3021</t>
  </si>
  <si>
    <t>800 E. 14 MILe Rd. Madison Hgts., Mi. 48071</t>
  </si>
  <si>
    <t xml:space="preserve"> Madison Hgts., Mi</t>
  </si>
  <si>
    <t>Middletown Tube Works Inc</t>
  </si>
  <si>
    <t>Chris Barker</t>
  </si>
  <si>
    <t>cbarker@middletowntubeworks.com</t>
  </si>
  <si>
    <t>Office:513-727-0080 x204 Cellular:513.804.7477</t>
  </si>
  <si>
    <t>2201 Trine Street Middletown OH 45044</t>
  </si>
  <si>
    <t>Middletown, OH</t>
  </si>
  <si>
    <t>CEDINOR, S.A. DE C.V.</t>
  </si>
  <si>
    <t>Adan Ontiveros</t>
  </si>
  <si>
    <t>aontiveros@cedinor.com.mx</t>
  </si>
  <si>
    <t>(81) 8388 2757 ext 104</t>
  </si>
  <si>
    <t>FLEXFAB LLC</t>
  </si>
  <si>
    <t>Sally Rohe</t>
  </si>
  <si>
    <t>sally.rohe@flexfab.com</t>
  </si>
  <si>
    <t>PH: 269-945-3533  x434</t>
  </si>
  <si>
    <t>1699 W M-43 Highway Hastings, Michigan 49058</t>
  </si>
  <si>
    <t xml:space="preserve">Hastings, Michigan </t>
  </si>
  <si>
    <t>ASEISA</t>
  </si>
  <si>
    <t>Jose Antonio</t>
  </si>
  <si>
    <t>jose.antonio@aseisa.com.mx</t>
  </si>
  <si>
    <t>Monterrey, NL</t>
  </si>
  <si>
    <t>Innovative Tool, Inc.</t>
  </si>
  <si>
    <t>Sharon McCone</t>
  </si>
  <si>
    <t>SMcCone@innovativetoolinc.com</t>
  </si>
  <si>
    <t xml:space="preserve">586) 415-9600 28195 </t>
  </si>
  <si>
    <t xml:space="preserve">Chesterfield, MI 48047 </t>
  </si>
  <si>
    <t>Chesterfield</t>
  </si>
  <si>
    <t>Culimeta-Saveguard, LLC</t>
  </si>
  <si>
    <t>Deborah Donais</t>
  </si>
  <si>
    <t>DDonais@culimeta-saveguard.com</t>
  </si>
  <si>
    <t>715/514-1194</t>
  </si>
  <si>
    <t>1010 Galloway Street Eau Claire, WI 54703</t>
  </si>
  <si>
    <t>Wisconsin</t>
  </si>
  <si>
    <t>NASG Canada</t>
  </si>
  <si>
    <t>Julie Briscoe</t>
  </si>
  <si>
    <t>Julie.Briscoe@nasg.net</t>
  </si>
  <si>
    <t>519-539-7491 ext. 282</t>
  </si>
  <si>
    <t>Woodstock Ontario</t>
  </si>
  <si>
    <t>Canada</t>
  </si>
  <si>
    <t>TECHNIQUE INC.</t>
  </si>
  <si>
    <t>Jim Austin</t>
  </si>
  <si>
    <t>QualityManager@tirps.com</t>
  </si>
  <si>
    <t xml:space="preserve"> Cell: 517.990.7979  Office: 517.789.8988</t>
  </si>
  <si>
    <t>1500 Technology Drive</t>
  </si>
  <si>
    <t>Jackson, Michigan</t>
  </si>
  <si>
    <t>SJM Co. Ltd</t>
  </si>
  <si>
    <t>David Miller</t>
  </si>
  <si>
    <t>dmiller@sjmna.com</t>
  </si>
  <si>
    <t xml:space="preserve">	734-384-7075	Ext. 24</t>
  </si>
  <si>
    <t>20, Byeolmang-ro 459 beon-gil, Danwon-gu  CP '425-100</t>
  </si>
  <si>
    <t>Ansan City</t>
  </si>
  <si>
    <t>DITECH INC</t>
  </si>
  <si>
    <t>Rich Carter</t>
  </si>
  <si>
    <t>rcarter@ditechinc.net</t>
  </si>
  <si>
    <t>812-343-4787</t>
  </si>
  <si>
    <t>Kapco Inc</t>
  </si>
  <si>
    <t>Robert Morales</t>
  </si>
  <si>
    <t>morales@kapcoinc.com</t>
  </si>
  <si>
    <t xml:space="preserve">262-377-6500 </t>
  </si>
  <si>
    <t>805 Seminole Avenue Osceola, WI 54020</t>
  </si>
  <si>
    <t>Osceola</t>
  </si>
  <si>
    <t>MATRIX METALCRAFT INC</t>
  </si>
  <si>
    <t>Paul</t>
  </si>
  <si>
    <t>paul@matrixmetalcraft.com</t>
  </si>
  <si>
    <t>PH 586-469-9611, Ext 15.  CELL 586-770-4060</t>
  </si>
  <si>
    <t>Matrix Metalcraft, Inc. 24601 Maplehurst, Clinton Township, Mi 48036</t>
  </si>
  <si>
    <t>Clinton Township</t>
  </si>
  <si>
    <t>Bemex International LLC</t>
  </si>
  <si>
    <t>Jesus Camacho</t>
  </si>
  <si>
    <t>jcamacho@bemexinternational.com</t>
  </si>
  <si>
    <t>IMPRO INDUSTRIES USA INC.</t>
  </si>
  <si>
    <t xml:space="preserve">Vicky Jiang </t>
  </si>
  <si>
    <t>jiang_mengxia@impro.com.cn wang_jingshu@impro.com.cn</t>
  </si>
  <si>
    <t>0510-68001800-1329</t>
  </si>
  <si>
    <t>No. 18, Furong Road 5,  Xishan Economy Development Zone,  Wuxi, Jiangsu Province, 214191, P.R. China</t>
  </si>
  <si>
    <t>JIANGSU ZEEN AUTO PARTS MANUFACTURING CO.,LTD</t>
  </si>
  <si>
    <t>CHENG CHUNJIE</t>
  </si>
  <si>
    <t>chunjie.cheng@zeen-stamping.com</t>
  </si>
  <si>
    <t>0512-36690918</t>
  </si>
  <si>
    <t>KUNSHAN, JIANSU CP 215316</t>
  </si>
  <si>
    <t>Atlantic Tube &amp; Steel Inc.</t>
  </si>
  <si>
    <t>Michael Balonjan</t>
  </si>
  <si>
    <t>brade@atlantictube.com</t>
  </si>
  <si>
    <t>Homer Donaldson Company LLC</t>
  </si>
  <si>
    <t>Jason Boisher</t>
  </si>
  <si>
    <t>jasonboisher@hodoco.com</t>
  </si>
  <si>
    <t xml:space="preserve"> 517.448.8900 x26</t>
  </si>
  <si>
    <t>15800 Steger Industrial Dr Hudson, MI 49247</t>
  </si>
  <si>
    <t>Hudson</t>
  </si>
  <si>
    <t>POSCO MPPC S.A. DE C.V.</t>
  </si>
  <si>
    <t>Antonio Neri</t>
  </si>
  <si>
    <t>carlos.tapia@poscomppc.com</t>
  </si>
  <si>
    <t>(52)444-137-4000 Ext. 184</t>
  </si>
  <si>
    <t>San Luis</t>
  </si>
  <si>
    <t>Mexco</t>
  </si>
  <si>
    <t>ALPHA SINTERED METALS</t>
  </si>
  <si>
    <t>Becky Powley</t>
  </si>
  <si>
    <t>BPowley@alphasintered.com</t>
  </si>
  <si>
    <t>814 776 4134</t>
  </si>
  <si>
    <t>95 Mason Run Road Ridgway, PA 15853</t>
  </si>
  <si>
    <t>Pennsylvania</t>
  </si>
  <si>
    <t>Nanjing Jingyi Casting Co., Ltd</t>
  </si>
  <si>
    <t>Jie Xiao</t>
  </si>
  <si>
    <t>njjyxiaojie@gmail.com</t>
  </si>
  <si>
    <t>Nanjing</t>
  </si>
  <si>
    <t>Mercado de la Soldadura, S. A</t>
  </si>
  <si>
    <t>Vicky Cruz</t>
  </si>
  <si>
    <t>yazmin.ruiz@katcon.com</t>
  </si>
  <si>
    <t>8351-5552  Ext. 102</t>
  </si>
  <si>
    <t>Felix U Gomez 3500</t>
  </si>
  <si>
    <t>Hollingsworth Distribution Systems</t>
  </si>
  <si>
    <t>Gary Buckner</t>
  </si>
  <si>
    <t>gbuckner@hlgllc.com</t>
  </si>
  <si>
    <t>313-768-1355</t>
  </si>
  <si>
    <t>14229 Warren Avenue, Dearborn, MI, 48126</t>
  </si>
  <si>
    <t>SHANGHAI KOAL AUTOMOBILE METALWORK CO., LTD</t>
  </si>
  <si>
    <t>Leon Liu</t>
  </si>
  <si>
    <t>leon.liu@katconchina.com</t>
  </si>
  <si>
    <t>+86 21 5116 6516Ã‚Â </t>
  </si>
  <si>
    <t>Mills</t>
  </si>
  <si>
    <t>Tiffany Wilcox</t>
  </si>
  <si>
    <t>twilcox@millsproducts.com</t>
  </si>
  <si>
    <t>423-745-9090 Ext 281</t>
  </si>
  <si>
    <t>SACOMA INTERNATIONAL LLC</t>
  </si>
  <si>
    <t xml:space="preserve">Michelle Clark </t>
  </si>
  <si>
    <t>mclark@sacoma.com</t>
  </si>
  <si>
    <t xml:space="preserve">	812-526-5600 x 805	</t>
  </si>
  <si>
    <t>Ohio</t>
  </si>
  <si>
    <t>RPM Freight System</t>
  </si>
  <si>
    <t>Brian Husman</t>
  </si>
  <si>
    <t>bhusman@RPMFREIGHTSYSTEMS.COM</t>
  </si>
  <si>
    <t>248) 556-7957</t>
  </si>
  <si>
    <t xml:space="preserve">	</t>
  </si>
  <si>
    <t>Integrated SCM</t>
  </si>
  <si>
    <t>bgriesinger@integratedscm.com</t>
  </si>
  <si>
    <t>248-343-2107</t>
  </si>
  <si>
    <t>Panalpina</t>
  </si>
  <si>
    <t>Danielle Dorris</t>
  </si>
  <si>
    <t>Danielle.Dorris@panalpina.com</t>
  </si>
  <si>
    <t>734-391 2182</t>
  </si>
  <si>
    <t>Proveedor Prototipo</t>
  </si>
  <si>
    <t>emmanuel.garcia@katcon.com</t>
  </si>
  <si>
    <t>Nelson Global Product</t>
  </si>
  <si>
    <t>763-689-6277</t>
  </si>
  <si>
    <t>500 South Cleveland Street, Cambridge</t>
  </si>
  <si>
    <t>ASIMCO International Inc.</t>
  </si>
  <si>
    <t>Joseph Fox</t>
  </si>
  <si>
    <t>jfox@asimco-na.com</t>
  </si>
  <si>
    <t>AZTEK TECHNOLOGIES SA DE CV</t>
  </si>
  <si>
    <t>acapistran@aztektec.com</t>
  </si>
  <si>
    <t>Basf Catalysts(Guilin) Co,. Ltd.</t>
  </si>
  <si>
    <t>Brian Cui</t>
  </si>
  <si>
    <t>brian.cui@basf.com</t>
  </si>
  <si>
    <t xml:space="preserve">+86 773 3805655 </t>
  </si>
  <si>
    <t>BASF Catalysts (Guilin) Co., Ltd., ACO/CCE - , 541004 Guilin, China</t>
  </si>
  <si>
    <t>Guilin</t>
  </si>
  <si>
    <t>Carlos Alberto Garza Isida</t>
  </si>
  <si>
    <t>empaques_cajas_garza@hotmail.com</t>
  </si>
  <si>
    <t>CMAI Industries LLC</t>
  </si>
  <si>
    <t>deblorence@cmai-ind.com</t>
  </si>
  <si>
    <t>DIVER METAL PRODUCTS PTY LIMITED</t>
  </si>
  <si>
    <t>j.francis@dci.com.au</t>
  </si>
  <si>
    <t>Faurecia Sistemas Automotrices de MÃ©xico SA de CV</t>
  </si>
  <si>
    <t>abraham.soria@faurecia.com</t>
  </si>
  <si>
    <t>G3 Industries</t>
  </si>
  <si>
    <t>Julie Reynolds</t>
  </si>
  <si>
    <t>julie.reynolds@G3Industries.com</t>
  </si>
  <si>
    <t>Office:  715.693.1450 Ext 325</t>
  </si>
  <si>
    <t>Global Supply S.A de C.V</t>
  </si>
  <si>
    <t>planeacion@katcon.com</t>
  </si>
  <si>
    <t>Grainger, S.A. de C.V.</t>
  </si>
  <si>
    <t>abastecimientos@katcon.com</t>
  </si>
  <si>
    <t>Industrial Custom Products Inc.</t>
  </si>
  <si>
    <t xml:space="preserve">Jeff Black </t>
  </si>
  <si>
    <t>JBlack@industrialcustom.com</t>
  </si>
  <si>
    <t>612-781-2255 ext 314</t>
  </si>
  <si>
    <t>2801 37th Avenue NE Minneapolis, MN 55421</t>
  </si>
  <si>
    <t>Johnson Matthey</t>
  </si>
  <si>
    <t>Dana.Carroll@jmusa.com</t>
  </si>
  <si>
    <t>Jose Benito Silva de Jesus</t>
  </si>
  <si>
    <t>maquinados_sp@hotmail.com</t>
  </si>
  <si>
    <t>KWONG KEE(ZHEJIANG) AUTOPARTS CO.,LTD</t>
  </si>
  <si>
    <t>Jenny Wang</t>
  </si>
  <si>
    <t>jenny.wang@katconchina.com</t>
  </si>
  <si>
    <t>+86 (21) 51166500*6507</t>
  </si>
  <si>
    <t>1F, 6# Building No. 77 3rd West FUTe Rd | Waigaoqiao Free Trade Zone | Pudong Shanghai | 200131 | Ch</t>
  </si>
  <si>
    <t>Laise Packaging, LLC</t>
  </si>
  <si>
    <t>MONROE MEXICO SA DE CV</t>
  </si>
  <si>
    <t>MPI PRODUCTS LLC</t>
  </si>
  <si>
    <t>Jason Walker</t>
  </si>
  <si>
    <t>jwalker@mpiproducts.com</t>
  </si>
  <si>
    <t xml:space="preserve">	608.764.5416 ext 128	</t>
  </si>
  <si>
    <t>101 North Grand Ave Deerfield, WI 53531</t>
  </si>
  <si>
    <t>Negocios y Desarrollos de Ingenieria Boacar S.A DE</t>
  </si>
  <si>
    <t>teodoro.ramirez@one-lt.com</t>
  </si>
  <si>
    <t>NIPPON STEEL &amp; SUMIKIN PIPE MEXICO S.A. DE C.V.</t>
  </si>
  <si>
    <t>NORTH AMERICAN STAMPING GROUP CANADA INC</t>
  </si>
  <si>
    <t>Tom Shaw</t>
  </si>
  <si>
    <t>tom.shaw@nasg.net</t>
  </si>
  <si>
    <t>NP STEEL SA DE CV</t>
  </si>
  <si>
    <t>oundiano@newprocesssteel.onmicrosoft.com</t>
  </si>
  <si>
    <t>Owens Corning Automotive</t>
  </si>
  <si>
    <t>OEMcustomerservice@owenscorning.com</t>
  </si>
  <si>
    <t>Prudencio David Rangel Morales</t>
  </si>
  <si>
    <t>david_rangel_morales@hotmail.com</t>
  </si>
  <si>
    <t>R&amp;B Grinding Co, Inc</t>
  </si>
  <si>
    <t xml:space="preserve">	Linda Hess</t>
  </si>
  <si>
    <t xml:space="preserve">	262-634-5538	</t>
  </si>
  <si>
    <t>RICARDO ADRIAN OVALLE RODRIGUEZ</t>
  </si>
  <si>
    <t>Ricardo Ovalle</t>
  </si>
  <si>
    <t>rovalle@mydinsa.com.mx</t>
  </si>
  <si>
    <t>Rotation Engineering &amp; Manufacturing Company, Inc.</t>
  </si>
  <si>
    <t>Jason Korolchuk</t>
  </si>
  <si>
    <t>jkorolchuk@rotationengineering.com</t>
  </si>
  <si>
    <t>Phone: 763.425.9331</t>
  </si>
  <si>
    <t>8800 Xylon Avenue North Brooklyn Park, MN 55445</t>
  </si>
  <si>
    <t>RYERSON  INC</t>
  </si>
  <si>
    <t>Ramiro Bocanegra</t>
  </si>
  <si>
    <t>Ramiro.Bocanegra@ryerson.com</t>
  </si>
  <si>
    <t xml:space="preserve">12536600 </t>
  </si>
  <si>
    <t>Shanghai GaoJia Industry &amp; Trade Development Co. L</t>
  </si>
  <si>
    <t>86 ?21? 39117726</t>
  </si>
  <si>
    <t>No.3807, Cao'an Road, Jiading District</t>
  </si>
  <si>
    <t>Shanghai, Shanghai 201812</t>
  </si>
  <si>
    <t>TDM International, Inc.</t>
  </si>
  <si>
    <t>Royce Mashburn</t>
  </si>
  <si>
    <t>Royce Mashburn &lt;roycem@tdmin.com&gt;</t>
  </si>
  <si>
    <t>810-600-0055</t>
  </si>
  <si>
    <t>1900 N. Saginaw Street Flint, Mi 48505</t>
  </si>
  <si>
    <t>Torca Products, INC</t>
  </si>
  <si>
    <t>Lisa</t>
  </si>
  <si>
    <t>CustomerService@normagroup.com</t>
  </si>
  <si>
    <t xml:space="preserve">+1-248-373-4300 Opt #5 </t>
  </si>
  <si>
    <t>VYDA Y MAQUILA, S.A. DE C.V.</t>
  </si>
  <si>
    <t>Adolfo Garza</t>
  </si>
  <si>
    <t>agarza@vydacero.com.mx</t>
  </si>
  <si>
    <t>Winamac Coil Spring, Inc.</t>
  </si>
  <si>
    <t>Yennise Garza</t>
  </si>
  <si>
    <t>yennise.garza@ysagmexico.com</t>
  </si>
  <si>
    <t>+52 333 111 2099</t>
  </si>
  <si>
    <t xml:space="preserve">512 N. Smith Street Kewanna IN 46939 </t>
  </si>
  <si>
    <t>WUXI PENDGDE VEHICLE PARTS CO. LTD</t>
  </si>
  <si>
    <t>STAMTEK, SA DE CV</t>
  </si>
  <si>
    <t>Luis Rodriguez</t>
  </si>
  <si>
    <t>luis.rodriguez@stamtek.com</t>
  </si>
  <si>
    <t>81 2087 5509</t>
  </si>
  <si>
    <t>LTI Holdings, dba Boyd Corp</t>
  </si>
  <si>
    <t>Keith Cruz</t>
  </si>
  <si>
    <t>Keith.Cruz@boydcorp.com</t>
  </si>
  <si>
    <t>(503) 972-3171</t>
  </si>
  <si>
    <t>6136 NE 87th Ave. Portland</t>
  </si>
  <si>
    <t>Oregon</t>
  </si>
  <si>
    <t>Prueba Guillermo</t>
  </si>
  <si>
    <t>Guillermo Siller</t>
  </si>
  <si>
    <t>guillermo.siller@katcon.com</t>
  </si>
  <si>
    <t>ACEROS LEVINSON SA DE CV</t>
  </si>
  <si>
    <t xml:space="preserve">Lissete Berenice Rodriguez Blackaller </t>
  </si>
  <si>
    <t>lblackaller@aceroslevinson.com</t>
  </si>
  <si>
    <t>(81) 8130 1515  ext 115</t>
  </si>
  <si>
    <t>AV RUIZ CORTINEZ 1824 PTE, Garza Nieto</t>
  </si>
  <si>
    <t>Arce Srl.</t>
  </si>
  <si>
    <t>Jorge Arce</t>
  </si>
  <si>
    <t>jorge.arce@inventic.com</t>
  </si>
  <si>
    <t>San Pedro</t>
  </si>
  <si>
    <t>LP</t>
  </si>
  <si>
    <t>Muy muy lejano</t>
  </si>
  <si>
    <t>Avanza Loop</t>
  </si>
  <si>
    <t>Jorge Guerra</t>
  </si>
  <si>
    <t>806 Union Pacific Blvd.78045</t>
  </si>
  <si>
    <t>Laredo, TX</t>
  </si>
  <si>
    <t>MINILEIT Inc.</t>
  </si>
  <si>
    <t>Matthias Gruenwald</t>
  </si>
  <si>
    <t>Matthias.Gruenwald@minileit.com</t>
  </si>
  <si>
    <t xml:space="preserve">	+1-864-332 â€“ 9783</t>
  </si>
  <si>
    <t>1 Brozzini CT, 1-G</t>
  </si>
  <si>
    <t>Greenville, SC</t>
  </si>
  <si>
    <t>MANUFACTURAS PROCURA MEXICO, S.A. DE C.V.</t>
  </si>
  <si>
    <t>Luis Alfredo Ortiz Rodriguez</t>
  </si>
  <si>
    <t>Luis.ortiz@procura.mx</t>
  </si>
  <si>
    <t>2263-8844</t>
  </si>
  <si>
    <t>JosÃ© Vasconcelos 1400 Pte. Desp G</t>
  </si>
  <si>
    <t>San Pedro Garza GarcÃ­a, N.L.</t>
  </si>
  <si>
    <t>123@123.com</t>
  </si>
  <si>
    <t>KUSA-KATCON MEXICO</t>
  </si>
  <si>
    <t>KUSA-KMEX</t>
  </si>
  <si>
    <t>Juan Bravo</t>
  </si>
  <si>
    <t>juan.bravo@katcon.com</t>
  </si>
  <si>
    <t>8044-4000</t>
  </si>
  <si>
    <t>Av. Manuel OrdoÃ±ez 601 Colonia Centro</t>
  </si>
  <si>
    <t xml:space="preserve">Mexico </t>
  </si>
  <si>
    <t>Pridgeon &amp; Clay Kft.</t>
  </si>
  <si>
    <t>TamÃ¡s FÃ¼lÃ¶p</t>
  </si>
  <si>
    <t>tfulop@pridgeonandclay.com</t>
  </si>
  <si>
    <t>+36-70-320-9655</t>
  </si>
  <si>
    <t>Vasut ut 35/A</t>
  </si>
  <si>
    <t>Apostag</t>
  </si>
  <si>
    <t>Hungary</t>
  </si>
  <si>
    <t>METALURGICAS PABUR, S.L.</t>
  </si>
  <si>
    <t>Vicky Tornaria</t>
  </si>
  <si>
    <t>vtornaria@mpabur.es</t>
  </si>
  <si>
    <t>+34 948 845900</t>
  </si>
  <si>
    <t xml:space="preserve">Pol. Industrial Alesves, S/N </t>
  </si>
  <si>
    <t>Villafranca, Navarra</t>
  </si>
  <si>
    <t>EspaÃ±a</t>
  </si>
  <si>
    <t>Victora Automotive INC</t>
  </si>
  <si>
    <t>Gulab Singh</t>
  </si>
  <si>
    <t>gulab@victora.co.in</t>
  </si>
  <si>
    <t>91-9582229474</t>
  </si>
  <si>
    <t>PLOT NO. 4 &amp; 17 SECTOR- 1B, SIDCUL</t>
  </si>
  <si>
    <t>Haridwar, Uttrakhand</t>
  </si>
  <si>
    <t xml:space="preserve"> India</t>
  </si>
  <si>
    <t>RB&amp;W Manufacturing</t>
  </si>
  <si>
    <t>Del Dhaliwal</t>
  </si>
  <si>
    <t>ddhaliwal@rbwmfg.com</t>
  </si>
  <si>
    <t>Â 905-595-9733</t>
  </si>
  <si>
    <t>10080 Wellman Road</t>
  </si>
  <si>
    <t>Streetsboro, OH</t>
  </si>
  <si>
    <t>United States</t>
  </si>
  <si>
    <t xml:space="preserve">Mitsubishi Plastics Composites America Inc </t>
  </si>
  <si>
    <t>Ken Fuhrman</t>
  </si>
  <si>
    <t>Ken_Fuhrman@m-chem.com</t>
  </si>
  <si>
    <t>248-918-9707</t>
  </si>
  <si>
    <t>1, Fukuda-cho</t>
  </si>
  <si>
    <t>Joetsu-shi,Niigata</t>
  </si>
  <si>
    <t>Japan</t>
  </si>
  <si>
    <t>KUSA-BAOLONG</t>
  </si>
  <si>
    <t>KUSA-BIG RAPIDS</t>
  </si>
  <si>
    <t>KUSA-BRP</t>
  </si>
  <si>
    <t>231-796-3593</t>
  </si>
  <si>
    <t>1313 Maple Street</t>
  </si>
  <si>
    <t>Big Rapids, MI</t>
  </si>
  <si>
    <t>KUSA-DANA</t>
  </si>
  <si>
    <t>+0731-7046-503</t>
  </si>
  <si>
    <t>Reinzstr. 3-7 89233 Neu-Ulm</t>
  </si>
  <si>
    <t>KUSA-DITECH</t>
  </si>
  <si>
    <t>Betsy Schuette</t>
  </si>
  <si>
    <t>BSchuette@ditechinc.net</t>
  </si>
  <si>
    <t xml:space="preserve">812.526.0850 </t>
  </si>
  <si>
    <t>1000 South Main Street</t>
  </si>
  <si>
    <t xml:space="preserve">Edinburgh IN </t>
  </si>
  <si>
    <t>KUSA-FLOW DRY TECH</t>
  </si>
  <si>
    <t>KUSA-FLOWDRY</t>
  </si>
  <si>
    <t>Dee Jenkins</t>
  </si>
  <si>
    <t>Brookville, Ohio 45309</t>
  </si>
  <si>
    <t>KUSA-HECKETHORN</t>
  </si>
  <si>
    <t>KUSA-HECKET</t>
  </si>
  <si>
    <t>Gloria Huffman</t>
  </si>
  <si>
    <t>Gloria.Huffman@hecomfg.com</t>
  </si>
  <si>
    <t>731-285-3310  ext. 226</t>
  </si>
  <si>
    <t>2005 Forrest St.</t>
  </si>
  <si>
    <t>Dyersburg, TN 38024</t>
  </si>
  <si>
    <t>KUSA-HOLLINSWORTH</t>
  </si>
  <si>
    <t>KUSA-HOLLINS</t>
  </si>
  <si>
    <t>14229 W. Warren Ave.</t>
  </si>
  <si>
    <t>Dearborn, MI 48126</t>
  </si>
  <si>
    <t>KUSA-KOAL &amp; ZHONGSHUN</t>
  </si>
  <si>
    <t xml:space="preserve">KUSA-K&amp;Z </t>
  </si>
  <si>
    <t>86 21 5116 6507</t>
  </si>
  <si>
    <t>KUSA-MICH ROD PRODUCTS</t>
  </si>
  <si>
    <t>KUSA-MRP</t>
  </si>
  <si>
    <t xml:space="preserve">517-552-9812 </t>
  </si>
  <si>
    <t>1326 Grand Oaks Dr</t>
  </si>
  <si>
    <t>Howell, MI 48843</t>
  </si>
  <si>
    <t>KUSA-MILLS PRODUCTS</t>
  </si>
  <si>
    <t>KUSA-MILLS</t>
  </si>
  <si>
    <t>2530 NorthRidge Dr.</t>
  </si>
  <si>
    <t>Athens, TN 37303</t>
  </si>
  <si>
    <t>KUSA-OETIKER</t>
  </si>
  <si>
    <t>KUSA-OET</t>
  </si>
  <si>
    <t>Jody Fry</t>
  </si>
  <si>
    <t>jfry@us.oetiker.com</t>
  </si>
  <si>
    <t>989-635-7655</t>
  </si>
  <si>
    <t>6317 Euclid St</t>
  </si>
  <si>
    <t>Marlette, MI 48453</t>
  </si>
  <si>
    <t>KUSA-PRIDGEON &amp; CLAY</t>
  </si>
  <si>
    <t>KUSA-P&amp;C</t>
  </si>
  <si>
    <t>Luz Perez</t>
  </si>
  <si>
    <t>LPerez@pridgeonandclay.com</t>
  </si>
  <si>
    <t>616-248-4850</t>
  </si>
  <si>
    <t>50 Cottage Grove SW</t>
  </si>
  <si>
    <t>Grand Rapids, MI 49507</t>
  </si>
  <si>
    <t>KUSA-SACOMA</t>
  </si>
  <si>
    <t>KUSA-SAC</t>
  </si>
  <si>
    <t>Michelle Clark</t>
  </si>
  <si>
    <t>800-376-0037 x 805</t>
  </si>
  <si>
    <t>955 South Walnut Street</t>
  </si>
  <si>
    <t>Edinburgh IN 46124</t>
  </si>
  <si>
    <t>KUSA-TENNECO</t>
  </si>
  <si>
    <t>KUSA-TENN</t>
  </si>
  <si>
    <t>Cindy Cheng</t>
  </si>
  <si>
    <t>ccheng1@tenneco.com</t>
  </si>
  <si>
    <t>+86 512-66160001 x181</t>
  </si>
  <si>
    <t>22 Shiyang Rd, New District</t>
  </si>
  <si>
    <t>Suzhou, Jiangsu 215151</t>
  </si>
  <si>
    <t xml:space="preserve">China </t>
  </si>
  <si>
    <t>KUSA-TENNECO REYNOSA</t>
  </si>
  <si>
    <t>KUSA-TENN RP</t>
  </si>
  <si>
    <t>Christel Garza</t>
  </si>
  <si>
    <t>cgarza1@tenneco.com</t>
  </si>
  <si>
    <t>+52 899-131-1347</t>
  </si>
  <si>
    <t>Boulevard Florida 1070</t>
  </si>
  <si>
    <t>Reynosa 88614</t>
  </si>
  <si>
    <t>KUSA-TROY TUBE</t>
  </si>
  <si>
    <t>KUSA-TROY</t>
  </si>
  <si>
    <t>50100  E. Russell Schimdt Blvd.</t>
  </si>
  <si>
    <t>New Baltimore, MI 48047</t>
  </si>
  <si>
    <t>KUSA-WITZENMANN</t>
  </si>
  <si>
    <t>KUSA-WITZ</t>
  </si>
  <si>
    <t>Lauren Simon</t>
  </si>
  <si>
    <t>Lauren.Simon@witzenmann.com</t>
  </si>
  <si>
    <t>248-731-5472</t>
  </si>
  <si>
    <t>1201 Stephenson Higway</t>
  </si>
  <si>
    <t>Troy, MI</t>
  </si>
  <si>
    <t>KUSA-MINILEIT</t>
  </si>
  <si>
    <t>KUSA-MINL</t>
  </si>
  <si>
    <t>Monika Weidner</t>
  </si>
  <si>
    <t>dewayne.levesque@minileit.com</t>
  </si>
  <si>
    <t>864 412 3347</t>
  </si>
  <si>
    <t>1 Brozzini Court</t>
  </si>
  <si>
    <t>Greenville, SC 29615</t>
  </si>
  <si>
    <t>shi da</t>
  </si>
  <si>
    <t>fang min</t>
  </si>
  <si>
    <t>zhibaobuaqe-2@sdqy.com</t>
  </si>
  <si>
    <t>su zhou</t>
  </si>
  <si>
    <t>Isolite GmbH</t>
  </si>
  <si>
    <t>Adrian Komander</t>
  </si>
  <si>
    <t>Adrian.Komander@isolite.de</t>
  </si>
  <si>
    <t>Competition Engineering, Inc.</t>
  </si>
  <si>
    <t>Brian Mooney</t>
  </si>
  <si>
    <t>bmooney@Compenginc.com</t>
  </si>
  <si>
    <t>616 677 3343ext.125</t>
  </si>
  <si>
    <t>975 Comstock</t>
  </si>
  <si>
    <t>Marne, MI 49435</t>
  </si>
  <si>
    <t>MarÃ­a de JesÃºs Jimenez Alvarez</t>
  </si>
  <si>
    <t>Aquilino</t>
  </si>
  <si>
    <t>maquinadosestrella@hotmail.com</t>
  </si>
  <si>
    <t>Zhejiang V-road Auto Parts Technology Co.,LTD</t>
  </si>
  <si>
    <t>Shiao.Jiang</t>
  </si>
  <si>
    <t>wld_jiangshiao@163.com</t>
  </si>
  <si>
    <t>No.26 Yongxing Road|Binhai new city|Sanmen|Taizhou|Zhejiang  |317100 |China</t>
  </si>
  <si>
    <t>shanghai</t>
  </si>
  <si>
    <t>Shanghai Zhonghao</t>
  </si>
  <si>
    <t xml:space="preserve">Zhou Hui </t>
  </si>
  <si>
    <t>zhouhui@shzhap.com</t>
  </si>
  <si>
    <t>NO.555,Yuan Hai Road,Jiading,Shanghai,China</t>
  </si>
  <si>
    <t>Shanghai</t>
  </si>
  <si>
    <t>Shanghai Haittec</t>
  </si>
  <si>
    <t>Jun .song</t>
  </si>
  <si>
    <t>jun.song@haittec.com</t>
  </si>
  <si>
    <t>No. 2building, No .688chuansha road pudong New District Shanghai PR China</t>
  </si>
  <si>
    <t>HY(PINGHU)AUTOPARTS</t>
  </si>
  <si>
    <t>XiaoPing.Wan</t>
  </si>
  <si>
    <t>Wan.xiaoping@hy-ph.com</t>
  </si>
  <si>
    <t>No.388 Linzhong Road,Lindai Town,Pinghu City Zhejiang Province,China</t>
  </si>
  <si>
    <t>Zhejiang</t>
  </si>
  <si>
    <t>Huzhou Xinxing Automobile</t>
  </si>
  <si>
    <t>min.lin</t>
  </si>
  <si>
    <t>hzxx_zhibaobu@163.com</t>
  </si>
  <si>
    <t>Shanghai Zilin</t>
  </si>
  <si>
    <t>William Wu</t>
  </si>
  <si>
    <t>william108@126.com</t>
  </si>
  <si>
    <t>No 6669, Beiqing Rd |Qingpu District | Shangahi | 201706 | China</t>
  </si>
  <si>
    <t>Shanghai Qinggang</t>
  </si>
  <si>
    <t>Lei.Cao</t>
  </si>
  <si>
    <t>shzlbsy@jinjiangpipe.com</t>
  </si>
  <si>
    <t>No.95 Taizhong road Jiading District Shanghai China</t>
  </si>
  <si>
    <t xml:space="preserve">Shanghai	</t>
  </si>
  <si>
    <t>ShangHai ZhongShun</t>
  </si>
  <si>
    <t>bingbing.shi</t>
  </si>
  <si>
    <t>bingbingshi07@126.com</t>
  </si>
  <si>
    <t>No.1688 jinshao ROAD/  Baoshan  ShangHai  /   200949   /   China</t>
  </si>
  <si>
    <t>(xinxinglong)NINGBO SIL GASKET</t>
  </si>
  <si>
    <t>ying qiao qun</t>
  </si>
  <si>
    <t>qc@silgasket.com</t>
  </si>
  <si>
    <t>66#Dong sheng RD Jiangbei Industrial District Ning bo China</t>
  </si>
  <si>
    <t>zhejiang</t>
  </si>
  <si>
    <t>Tru-Flex LLC</t>
  </si>
  <si>
    <t xml:space="preserve">Ron Lafferty </t>
  </si>
  <si>
    <t>rlafferty@tru-flex.com</t>
  </si>
  <si>
    <t>EUA</t>
  </si>
  <si>
    <t>KREIDER CORPORATION</t>
  </si>
  <si>
    <t>Patricia Hollar</t>
  </si>
  <si>
    <t>phollar@kreidercorp.com</t>
  </si>
  <si>
    <t>Thermal Structures Inc.</t>
  </si>
  <si>
    <t>Kyle Ransom</t>
  </si>
  <si>
    <t>kransom@thermalstructures.com</t>
  </si>
  <si>
    <t>INGENIERIA Y DISEÃ‘O ASISTIDO, S.A. DE C.V.</t>
  </si>
  <si>
    <t xml:space="preserve">Gerzon Garza </t>
  </si>
  <si>
    <t>gerzon.garza@ida.mx</t>
  </si>
  <si>
    <t>83-51-90-68</t>
  </si>
  <si>
    <t>Luis Moreno #4603, Col NiÃ±o Artillero, Tel. 83-51-90-68</t>
  </si>
  <si>
    <t>KATCON MEXICO</t>
  </si>
  <si>
    <t xml:space="preserve"> </t>
  </si>
  <si>
    <t>Davlyn Manufacturing Co., Inc.</t>
  </si>
  <si>
    <t>Kimberly Gouker</t>
  </si>
  <si>
    <t>kim@davlyn.com</t>
  </si>
  <si>
    <t>85 Mennonite Church Rd</t>
  </si>
  <si>
    <t>Spring City</t>
  </si>
  <si>
    <t>Metalwork &amp; Stamping S.A. de C.V.</t>
  </si>
  <si>
    <t>Rafael DueÃ±es</t>
  </si>
  <si>
    <t>rduenez@metalwork.com.mx</t>
  </si>
  <si>
    <t xml:space="preserve">A. Arteaga Km. 7.7 </t>
  </si>
  <si>
    <t>Saltillo, Coahuila</t>
  </si>
  <si>
    <t>prueba</t>
  </si>
  <si>
    <t xml:space="preserve">Maximiliano Villarreal </t>
  </si>
  <si>
    <t>max.villarreal@katcon.com</t>
  </si>
  <si>
    <t>Interlaken Technology Company, LLC</t>
  </si>
  <si>
    <t>Jan Frederick</t>
  </si>
  <si>
    <t xml:space="preserve"> jan.frederick@interlaken.com</t>
  </si>
  <si>
    <t xml:space="preserve">(952) 856-4214 </t>
  </si>
  <si>
    <t>8175 Century Boulevard</t>
  </si>
  <si>
    <t>Chaska, MN 55318</t>
  </si>
  <si>
    <t>MILLS PRODUCTS DE MEXICO SA DE CV</t>
  </si>
  <si>
    <t>Jorge Cortes</t>
  </si>
  <si>
    <t>jcortes@millsproducts.com</t>
  </si>
  <si>
    <t>San Luis Potosi</t>
  </si>
  <si>
    <t>EFC International</t>
  </si>
  <si>
    <t>R. Aguilar</t>
  </si>
  <si>
    <t>RAguilar@efc-intl.com</t>
  </si>
  <si>
    <t>Metalinspect</t>
  </si>
  <si>
    <t>Griselda RodrÃ­guez / Martha Mata</t>
  </si>
  <si>
    <t>cdeluna@metalinspec.com.mx</t>
  </si>
  <si>
    <t>ANGEL MARTINEZ VILLARREAL NO. 510</t>
  </si>
  <si>
    <t>MÃ©xico</t>
  </si>
  <si>
    <t>CALMET INDUSTRIAL SA DE CV</t>
  </si>
  <si>
    <t>betty hernandez/Edgar Baez</t>
  </si>
  <si>
    <t>ventas@calmet.com.mx</t>
  </si>
  <si>
    <t>LAZARO CARDENAS NO 1308 NIÃ‘O ARTILLERO</t>
  </si>
  <si>
    <t>FERRETERIA ROGUE SA DE CV</t>
  </si>
  <si>
    <t>MIGUEL RODRIGUEZ</t>
  </si>
  <si>
    <t>ferogue@prodigy.net.mx</t>
  </si>
  <si>
    <t>ADOLFO PRIETO # 2019 OTE</t>
  </si>
  <si>
    <t>Travers Tool S. de R.L. de C.V</t>
  </si>
  <si>
    <t>diana sanchez</t>
  </si>
  <si>
    <t>heriberto.guerrero@travers.com.mx</t>
  </si>
  <si>
    <t>AVE. ALFONSO REYES #2823 NTE, COL. DEL PRADO</t>
  </si>
  <si>
    <t>MOUNTZ, INC</t>
  </si>
  <si>
    <t>Juan Carlos Rios</t>
  </si>
  <si>
    <t>juancarlos.rios@mountztorque.com</t>
  </si>
  <si>
    <t>1080N 11 STREET. San Jose, California.</t>
  </si>
  <si>
    <t>San Jose, CalIfornia</t>
  </si>
  <si>
    <t>U.S.</t>
  </si>
  <si>
    <t>Meyerv SA de CV</t>
  </si>
  <si>
    <t>IRMA NAVA MEDRANO</t>
  </si>
  <si>
    <t>ventas@meyerv.com.mx</t>
  </si>
  <si>
    <t>PINO SUAREZ #131,Casa Blanca</t>
  </si>
  <si>
    <t>Metepec, Edo de Mexico.</t>
  </si>
  <si>
    <t>MINILEIT S de RL de CV</t>
  </si>
  <si>
    <t>Daniel Serna</t>
  </si>
  <si>
    <t>daniel.serna@minileit.com</t>
  </si>
  <si>
    <t>+1 (864) 430 9548</t>
  </si>
  <si>
    <t>Servidumbre de Paso #3199 Parque Industrial FINSA CP. 66144</t>
  </si>
  <si>
    <t>Proto-1 Manufacturing LLC</t>
  </si>
  <si>
    <t>Pat Arens</t>
  </si>
  <si>
    <t>pat_arens@proto1mfg.com</t>
  </si>
  <si>
    <t>920-582-4491 EXT: 224</t>
  </si>
  <si>
    <t>10 Tower Rd Winneconne, WI 54986</t>
  </si>
  <si>
    <t>Winneconne</t>
  </si>
  <si>
    <t>FONTIJNE</t>
  </si>
  <si>
    <t>KEVIN MADDEN</t>
  </si>
  <si>
    <t>k.madden@fontijnegrotnes.com</t>
  </si>
  <si>
    <t xml:space="preserve">1 269 262 4984 </t>
  </si>
  <si>
    <t xml:space="preserve">30257 Redfield Street </t>
  </si>
  <si>
    <t xml:space="preserve">Michigan </t>
  </si>
  <si>
    <t>AQS</t>
  </si>
  <si>
    <t>Abraham GarcÃ­a</t>
  </si>
  <si>
    <t>abraham.garcia@aqsmex.com</t>
  </si>
  <si>
    <t>+52 1 (81) 1181 5600</t>
  </si>
  <si>
    <t>Av. Pedro RamÃ­rez VÃ¡zquez #200-11; Int:102 Col. Valle Oriente, San Pedro Garza GarcÃ­a, Nuevo LeÃ³n, C</t>
  </si>
  <si>
    <t>Lydall Thermal Acoustical (Taicang) Co.,Ltd</t>
  </si>
  <si>
    <t>Shawn (Xiao Lijun)</t>
  </si>
  <si>
    <t>Sxiao@Lydall.com</t>
  </si>
  <si>
    <t>Taicang</t>
  </si>
  <si>
    <t>DIMISA</t>
  </si>
  <si>
    <t xml:space="preserve">Ricardo </t>
  </si>
  <si>
    <t>ricardo_dimisa@hotmail.com</t>
  </si>
  <si>
    <t xml:space="preserve">OCAMPO No. 540 Col. CENTRO C.P. 66600 Apodaca, Nuevo Leon, Mexico </t>
  </si>
  <si>
    <t>CGR de Mexico SA de CV</t>
  </si>
  <si>
    <t>Dante Negrete</t>
  </si>
  <si>
    <t>dante.negrete@cgr-international.com</t>
  </si>
  <si>
    <t>+52 442 4275828 / +52 1 442 5927280</t>
  </si>
  <si>
    <t>Fraccionamiento Ind. Balvanera Villa Corregidora</t>
  </si>
  <si>
    <t>Wendt-Automotive GmbH</t>
  </si>
  <si>
    <t>Markus Fink</t>
  </si>
  <si>
    <t>Markus.Fink@wendt-automotive.de</t>
  </si>
  <si>
    <t>+49 6233 7704-343</t>
  </si>
  <si>
    <t>Alemania</t>
  </si>
  <si>
    <t>Frenzelit Industrial Textiles</t>
  </si>
  <si>
    <t>Thorsten SowaÂ </t>
  </si>
  <si>
    <t>+1 336 8144335Â </t>
  </si>
  <si>
    <t>4165 Old Salisbury RoadÂ  Lexington</t>
  </si>
  <si>
    <t>Lexington, NC 27295</t>
  </si>
  <si>
    <t>EEUU</t>
  </si>
  <si>
    <t>Calimet</t>
  </si>
  <si>
    <t>Carolina Salinas</t>
  </si>
  <si>
    <t>calimetcotizaciones@gmail.com</t>
  </si>
  <si>
    <t xml:space="preserve">83531745 </t>
  </si>
  <si>
    <t xml:space="preserve">N.L. CP. 66460 Tel: 83531745 </t>
  </si>
  <si>
    <t>San NicolÃ¡s de los Garza</t>
  </si>
  <si>
    <t>Select-Arc</t>
  </si>
  <si>
    <t>Josh Wsterheide</t>
  </si>
  <si>
    <t>jwesterheide@select-arc.com</t>
  </si>
  <si>
    <t>DANA INDUSTRIAS LTDA</t>
  </si>
  <si>
    <t>Eder Koji Shintati</t>
  </si>
  <si>
    <t>Eder.Shintati@dana.com</t>
  </si>
  <si>
    <t>Brasil</t>
  </si>
  <si>
    <t>PRO-CARS GROUP Sp. z o.o.</t>
  </si>
  <si>
    <t>Marcin Krzywicki</t>
  </si>
  <si>
    <t>m.krzywicki@procars.com.pl</t>
  </si>
  <si>
    <t>Polonia</t>
  </si>
  <si>
    <t>SPM Autocomp Systems Pvt Ltd</t>
  </si>
  <si>
    <t>Aarushi Batra</t>
  </si>
  <si>
    <t>aarushibatra@spmauto.com</t>
  </si>
  <si>
    <t>Victora Auto Pvt.ltd.</t>
  </si>
  <si>
    <t>PLOT NO. 4 &amp;amp; 17 SECTOR- 1B, SIDCUL</t>
  </si>
  <si>
    <t>Vietnam Precision Industrial No.1 Co., Ltd.</t>
  </si>
  <si>
    <t>Victor Yeh</t>
  </si>
  <si>
    <t>victor@vpic1.com.vn</t>
  </si>
  <si>
    <t>Vietnam</t>
  </si>
  <si>
    <t>Tina Miller</t>
  </si>
  <si>
    <t>tmiller@micharc.com</t>
  </si>
  <si>
    <t>Benito</t>
  </si>
  <si>
    <t>PANELFISA-MEX SA DE CV</t>
  </si>
  <si>
    <t>JORGE MARTIN DEL CAMPO DE LA MORA</t>
  </si>
  <si>
    <t>j.mdelcampo@panelfisa.com</t>
  </si>
  <si>
    <t>461-202-7860</t>
  </si>
  <si>
    <t xml:space="preserve">NORTE 2 No.103 INT 10-14 </t>
  </si>
  <si>
    <t>CELAYA</t>
  </si>
  <si>
    <t>DisCom International</t>
  </si>
  <si>
    <t xml:space="preserve">Abigail Dutts </t>
  </si>
  <si>
    <t>adutts@dis-com.com</t>
  </si>
  <si>
    <t>(586)421-9969</t>
  </si>
  <si>
    <t xml:space="preserve"> 50421 E. Russell Schmidt Blvd. Chesterfield, MI 48051</t>
  </si>
  <si>
    <t>MEXICO PAINTING INC S DE RL DE CV</t>
  </si>
  <si>
    <t>InÃ©s Cortes</t>
  </si>
  <si>
    <t>icortes@mpi-mexico.com</t>
  </si>
  <si>
    <t xml:space="preserve">MEXICO PAINTING INC. Autopista Mexico Puebla 1117 Zona Industrial Norte 72014 </t>
  </si>
  <si>
    <t>Puebla</t>
  </si>
  <si>
    <t>No</t>
  </si>
  <si>
    <t>0009</t>
  </si>
  <si>
    <t>0008</t>
  </si>
  <si>
    <t>01636</t>
  </si>
  <si>
    <t>0004</t>
  </si>
  <si>
    <t>0026</t>
  </si>
  <si>
    <t>0017</t>
  </si>
  <si>
    <t>0024</t>
  </si>
  <si>
    <t>0346</t>
  </si>
  <si>
    <t>0010</t>
  </si>
  <si>
    <t>0371</t>
  </si>
  <si>
    <t>0546</t>
  </si>
  <si>
    <t>0334</t>
  </si>
  <si>
    <t>0420</t>
  </si>
  <si>
    <t>0460</t>
  </si>
  <si>
    <t>0443</t>
  </si>
  <si>
    <t>0820</t>
  </si>
  <si>
    <t>0022</t>
  </si>
  <si>
    <t>0019</t>
  </si>
  <si>
    <t>0296</t>
  </si>
  <si>
    <t>0181</t>
  </si>
  <si>
    <t>0374</t>
  </si>
  <si>
    <t>0012</t>
  </si>
  <si>
    <t>0439</t>
  </si>
  <si>
    <t>0168</t>
  </si>
  <si>
    <t>0032</t>
  </si>
  <si>
    <t>0524</t>
  </si>
  <si>
    <t>0161</t>
  </si>
  <si>
    <t>0138</t>
  </si>
  <si>
    <t>0027</t>
  </si>
  <si>
    <t>0809</t>
  </si>
  <si>
    <t>0598</t>
  </si>
  <si>
    <t>0868</t>
  </si>
  <si>
    <t>0843</t>
  </si>
  <si>
    <t>0863</t>
  </si>
  <si>
    <t>0804</t>
  </si>
  <si>
    <t>0971</t>
  </si>
  <si>
    <t>0967</t>
  </si>
  <si>
    <t>0977</t>
  </si>
  <si>
    <t>0862</t>
  </si>
  <si>
    <t>0981</t>
  </si>
  <si>
    <t>0861</t>
  </si>
  <si>
    <t>0964</t>
  </si>
  <si>
    <t>0673</t>
  </si>
  <si>
    <t>0770</t>
  </si>
  <si>
    <t>0858</t>
  </si>
  <si>
    <t>0826</t>
  </si>
  <si>
    <t>0830</t>
  </si>
  <si>
    <t>0775</t>
  </si>
  <si>
    <t>0793</t>
  </si>
  <si>
    <t>01635</t>
  </si>
  <si>
    <t>01649</t>
  </si>
  <si>
    <t>01640</t>
  </si>
  <si>
    <t>Codigo</t>
  </si>
  <si>
    <t>01620</t>
  </si>
  <si>
    <t>01670</t>
  </si>
  <si>
    <t>0953</t>
  </si>
  <si>
    <t>01682</t>
  </si>
  <si>
    <t>01648</t>
  </si>
  <si>
    <t>Codigo Repetido</t>
  </si>
  <si>
    <t>01609</t>
  </si>
  <si>
    <t>01877</t>
  </si>
  <si>
    <t>0023</t>
  </si>
  <si>
    <t>01647</t>
  </si>
  <si>
    <t>01608</t>
  </si>
  <si>
    <t>01794</t>
  </si>
  <si>
    <t>01879</t>
  </si>
  <si>
    <t>01836</t>
  </si>
  <si>
    <t>02001</t>
  </si>
  <si>
    <t>01985</t>
  </si>
  <si>
    <t>01842</t>
  </si>
  <si>
    <t>01994</t>
  </si>
  <si>
    <t>01797</t>
  </si>
  <si>
    <t>0068</t>
  </si>
  <si>
    <t>0119</t>
  </si>
  <si>
    <t>02095</t>
  </si>
  <si>
    <t>02079</t>
  </si>
  <si>
    <t>01878</t>
  </si>
  <si>
    <t>02086</t>
  </si>
  <si>
    <t>0175</t>
  </si>
  <si>
    <t>0909</t>
  </si>
  <si>
    <t>02227</t>
  </si>
  <si>
    <t>0136</t>
  </si>
  <si>
    <t>02243</t>
  </si>
  <si>
    <t>02263</t>
  </si>
  <si>
    <t>02224</t>
  </si>
  <si>
    <t>02340</t>
  </si>
  <si>
    <t>02284</t>
  </si>
  <si>
    <t>00123</t>
  </si>
  <si>
    <t>02337</t>
  </si>
  <si>
    <t>02274</t>
  </si>
  <si>
    <t>02307</t>
  </si>
  <si>
    <t>02309</t>
  </si>
  <si>
    <t>02342</t>
  </si>
  <si>
    <t>02304</t>
  </si>
  <si>
    <t>02308</t>
  </si>
  <si>
    <t>02009</t>
  </si>
  <si>
    <t>ContactName</t>
  </si>
  <si>
    <t>Nombre</t>
  </si>
  <si>
    <t>Telefono</t>
  </si>
  <si>
    <t>Direccion</t>
  </si>
  <si>
    <t>Ciudad</t>
  </si>
  <si>
    <t>Pais</t>
  </si>
  <si>
    <t>Migrar</t>
  </si>
  <si>
    <t>ID</t>
  </si>
  <si>
    <t>Chris.Dempsey@am.umicore.com</t>
  </si>
  <si>
    <t>SQ</t>
  </si>
  <si>
    <t>Cory.Waite@normagroup.com</t>
  </si>
  <si>
    <t>maki_w@ibiden.com</t>
  </si>
  <si>
    <t>dstieler@metexcorp.com</t>
  </si>
  <si>
    <t>hsin@fjw.com.cn</t>
  </si>
  <si>
    <t>AMartin@pridgeonandclay.com</t>
  </si>
  <si>
    <t>RUribe@pridgeonandclay.com</t>
  </si>
  <si>
    <t>BAlanis@pridgeonandclay.com</t>
  </si>
  <si>
    <t>Adriana.Martinez@nasg.net</t>
  </si>
  <si>
    <t>Sixto.Ramirez@nasg.net</t>
  </si>
  <si>
    <t>Ivan.Palomino@nasg.net</t>
  </si>
  <si>
    <t>aku@amfi-usa.com</t>
  </si>
  <si>
    <t>jet@amfi-usa.com</t>
  </si>
  <si>
    <t>DHartsell@unifrax.com</t>
  </si>
  <si>
    <t>krosher@michrod.com</t>
  </si>
  <si>
    <t>accounting@ultrafit.net</t>
  </si>
  <si>
    <t>maromo@peasa.com.mx</t>
  </si>
  <si>
    <t>ccruz@peasa.com.mx</t>
  </si>
  <si>
    <t>umpqc@ameritech.net</t>
  </si>
  <si>
    <t>sandyd@brproducts.com</t>
  </si>
  <si>
    <t>ecervantesr@peasa.com.mx</t>
  </si>
  <si>
    <t>gherrera@peasa.com.mx</t>
  </si>
  <si>
    <t>rodgerv@unitedindustries.com</t>
  </si>
  <si>
    <t>wibarra@peasa.com.mx</t>
  </si>
  <si>
    <t>rgonzalezc@peasa.com.mx</t>
  </si>
  <si>
    <t>karla@tuercasycandados.com.mx</t>
  </si>
  <si>
    <t>wstfort@rbgrinding.com</t>
  </si>
  <si>
    <t>andres.ferreira@aperam.com</t>
  </si>
  <si>
    <t>victoria.cayetano@aperam.com</t>
  </si>
  <si>
    <t>crowe@harvey-industries.com</t>
  </si>
  <si>
    <t>arturo.avila@faurecia.com</t>
  </si>
  <si>
    <t>VesaasP@harveyvogel.com</t>
  </si>
  <si>
    <t>MBROWN@BGF.com</t>
  </si>
  <si>
    <t>jvarnadore@BGF.com</t>
  </si>
  <si>
    <t>oldbull2k2@yahoo.com  </t>
  </si>
  <si>
    <t>ricardo.renteria@outokumpu.com</t>
  </si>
  <si>
    <t>laura.gonzalez@outokumpu.com</t>
  </si>
  <si>
    <t>rigoberto.gonzalez@outokumpu.com</t>
  </si>
  <si>
    <t>embarquessl2.mexinox@outokumpu.com</t>
  </si>
  <si>
    <t>kathy@toefco.com</t>
  </si>
  <si>
    <t>mike@toefco.com</t>
  </si>
  <si>
    <t>Brian@toefco.com</t>
  </si>
  <si>
    <t>ASifuentes@pridgeonandclay.com</t>
  </si>
  <si>
    <t>michael.pretty@ultrafit.net</t>
  </si>
  <si>
    <t>guillermo.cardenas@fischer-mexicana.com</t>
  </si>
  <si>
    <t>richard@chinabaolong.net</t>
  </si>
  <si>
    <t>krugerk@harveyvogel.com</t>
  </si>
  <si>
    <t>lerickson@cmp-wwm.com</t>
  </si>
  <si>
    <t>jeanette.james@flexfab.com</t>
  </si>
  <si>
    <t>KRidsdale@Tenneco.com</t>
  </si>
  <si>
    <t>CManship@tenneco.com</t>
  </si>
  <si>
    <t>mlien@culimeta-saveguard.com</t>
  </si>
  <si>
    <t>csusa@culimeta-saveguard.com</t>
  </si>
  <si>
    <t>sh@tirps.com   </t>
  </si>
  <si>
    <t>Tom.shaw@nasg.net</t>
  </si>
  <si>
    <t>paul.gresty@nasg.net</t>
  </si>
  <si>
    <t>chris.levett@nasg.net</t>
  </si>
  <si>
    <t>Quality@troytube.com</t>
  </si>
  <si>
    <t>scott@troytube.com</t>
  </si>
  <si>
    <t>Fabio@troytube.com</t>
  </si>
  <si>
    <t>adeloa@cdti.com</t>
  </si>
  <si>
    <t>john.karpowicz@buyvalor.com</t>
  </si>
  <si>
    <t>grwilmoth@lydall.com</t>
  </si>
  <si>
    <t>pporter@lydall.com</t>
  </si>
  <si>
    <t>bcarman@lydall.com</t>
  </si>
  <si>
    <t>JRittenhouse@lydall.com</t>
  </si>
  <si>
    <t>john.warren@faurecia.com</t>
  </si>
  <si>
    <t>krettig@sjmna.com</t>
  </si>
  <si>
    <t>MMoreno@ditechinc.net</t>
  </si>
  <si>
    <t>CDillingham@ditechinc.net</t>
  </si>
  <si>
    <t>APerez@pridgeonandclay.com</t>
  </si>
  <si>
    <t>jiang_mengxia@impro.com.cn</t>
  </si>
  <si>
    <t>trevor@buyvalor.com</t>
  </si>
  <si>
    <t>juanpablo@bemexinternational.com</t>
  </si>
  <si>
    <t>francisco.villalobos@poscomppc.com.mx</t>
  </si>
  <si>
    <t>calidad.slpalmacen@poscomppc.com.mx</t>
  </si>
  <si>
    <t>gabriel.delarosa@poscomppc.com.mx</t>
  </si>
  <si>
    <t>cristina.badillo@poscomppc.com.mx</t>
  </si>
  <si>
    <t>alejandro.martinez@poscomppc.com.mx</t>
  </si>
  <si>
    <t>diana.orozco@poscomppc.com.mx</t>
  </si>
  <si>
    <t>jaylee@poscomppc.com.mx</t>
  </si>
  <si>
    <t>andres.na@poscomppc.com.mx</t>
  </si>
  <si>
    <t>jesus.carmona@poscomppc.com.mx</t>
  </si>
  <si>
    <t>francisco.romo@poscomppc.com.mx</t>
  </si>
  <si>
    <t>laura@vortexfreight.com</t>
  </si>
  <si>
    <t>julio.hernandez@fischer-mexicana.com</t>
  </si>
  <si>
    <t>CHellmig@unifrax.com</t>
  </si>
  <si>
    <t>DS</t>
  </si>
  <si>
    <t>amartinezjuarez@mmm.com</t>
  </si>
  <si>
    <t>mjuarezserrano@mmm.com</t>
  </si>
  <si>
    <t>VHERNANDEZ@acsind.com</t>
  </si>
  <si>
    <t>LArenas@bosalusa.com</t>
  </si>
  <si>
    <t>RPerez@bosalusa.com</t>
  </si>
  <si>
    <t>emcmaquinados@hotmail.com</t>
  </si>
  <si>
    <t>abarbosa@fanasa.com.mx</t>
  </si>
  <si>
    <t>Mtrevino@fanasa.com.mx</t>
  </si>
  <si>
    <t>cjuarez@fanasa.com.mx</t>
  </si>
  <si>
    <t>mauricio.salazar@faurecia.com</t>
  </si>
  <si>
    <t>Edgar.Pardo@jmusa.com</t>
  </si>
  <si>
    <t>trejog@jmusa.com</t>
  </si>
  <si>
    <t>guardados@jmusa.com</t>
  </si>
  <si>
    <t>leoncioelizondo@egar.com.mx</t>
  </si>
  <si>
    <t>Jesus.Sanchez@nasg.net</t>
  </si>
  <si>
    <t>ismael.sosa@outokumpu.com</t>
  </si>
  <si>
    <t>Hugo.Castillo@morganplc.com</t>
  </si>
  <si>
    <t>LOrtiz@pridgeonandclay.com</t>
  </si>
  <si>
    <t>daniel.martinez@poscomppc.com.mx</t>
  </si>
  <si>
    <t>gilberto.morales@poscomppc.com.mx</t>
  </si>
  <si>
    <t>oundiano@nps.cc</t>
  </si>
  <si>
    <t>GSmith@ditechinc.net</t>
  </si>
  <si>
    <t>mike@matrixmetalcraft.com</t>
  </si>
  <si>
    <t>smccarthy@metexcorp.com</t>
  </si>
  <si>
    <t>dpajak@metexcorp.com</t>
  </si>
  <si>
    <t>cahernandez@peasa.com.mx</t>
  </si>
  <si>
    <t>pmco@powdermetallurgyco.com</t>
  </si>
  <si>
    <t>Debbie.Waldrop@boa-us.com</t>
  </si>
  <si>
    <t>abishipping@boa-us.com</t>
  </si>
  <si>
    <t>nxm@amfi-usa.com</t>
  </si>
  <si>
    <t>ty.goodner@basf.com</t>
  </si>
  <si>
    <t>HuntsvilleCustomerCare@basf.com</t>
  </si>
  <si>
    <t>ddetrie@bayfabrication.com</t>
  </si>
  <si>
    <t>NFabbri@bosalusa.com</t>
  </si>
  <si>
    <t>dorene.groninga@btdmfg.com</t>
  </si>
  <si>
    <t>Natalie.Johnson@btdmfg.com</t>
  </si>
  <si>
    <t>thompson@cataler-na.com</t>
  </si>
  <si>
    <t>adminusa@culimeta-saveguard.com</t>
  </si>
  <si>
    <t>MLien@culimeta-saveguard.com</t>
  </si>
  <si>
    <t>Dorothee.Wolf@eberspaecher.com</t>
  </si>
  <si>
    <t>tiffanyrose86@163.com</t>
  </si>
  <si>
    <t>ashakhurana@globalautomotive.org</t>
  </si>
  <si>
    <t>ashokkataria@globalautomotive.org</t>
  </si>
  <si>
    <t>rgomez@hlgllc.com</t>
  </si>
  <si>
    <t>emily_tsui@improusa.com</t>
  </si>
  <si>
    <t>wang_lihua@impro.com.cn</t>
  </si>
  <si>
    <t>marcin.podkowinski@katcon.com</t>
  </si>
  <si>
    <t>GRWilmoth@Lydall.com</t>
  </si>
  <si>
    <t>vmaerz@mpiproducts.com</t>
  </si>
  <si>
    <t>stanley770826@126.com</t>
  </si>
  <si>
    <t>JKorolchuk@rotationengineering.com</t>
  </si>
  <si>
    <t>fernando.bonillas@gamas.com.mx</t>
  </si>
  <si>
    <t>mmejia.gamas@gmail.com</t>
  </si>
  <si>
    <t>michelle.mejia@gamas.com.mx</t>
  </si>
  <si>
    <t>yjkang@sjmflex.com</t>
  </si>
  <si>
    <t>jhhan@sjmflex.com</t>
  </si>
  <si>
    <t>jhkim@sjmflex.com</t>
  </si>
  <si>
    <t>yekim@sjmflex.com</t>
  </si>
  <si>
    <t>shhwang@sjmflex.com</t>
  </si>
  <si>
    <t>laredo.warehouse@gamas.com.mx</t>
  </si>
  <si>
    <t>roycem@tdmin.com</t>
  </si>
  <si>
    <t>NBeaver@Tenneco.com</t>
  </si>
  <si>
    <t>ELima@Tenneco.com</t>
  </si>
  <si>
    <t>Elizabeth.Wilkinson@morganplc.com</t>
  </si>
  <si>
    <t>sharonb@unitedindustries.com</t>
  </si>
  <si>
    <t>Beth.Haremza@wescast.com</t>
  </si>
  <si>
    <t>Jana.Ditner@wescast.com</t>
  </si>
  <si>
    <t>Angie.Hoard@wescast.com</t>
  </si>
  <si>
    <t>ssutton@winamaccoilspring.com</t>
  </si>
  <si>
    <t>Cust_serv@alphasintered.com</t>
  </si>
  <si>
    <t>tim.gravanda@cataler-na.com</t>
  </si>
  <si>
    <t>Shumaker@aktube.com</t>
  </si>
  <si>
    <t>jlucas@alphimfg.com</t>
  </si>
  <si>
    <t>jtracey@alphimfg.com</t>
  </si>
  <si>
    <t>IPerez@idexcorp.com</t>
  </si>
  <si>
    <t>BID.TransportationCS@idexcorp.com</t>
  </si>
  <si>
    <t>kathy.szczesny@benteler.com</t>
  </si>
  <si>
    <t>CJACKSON@BGF.com</t>
  </si>
  <si>
    <t>dstrandell@brproducts.com</t>
  </si>
  <si>
    <t>glangenburg@brproducts.com</t>
  </si>
  <si>
    <t>hrandall@brproducts.com</t>
  </si>
  <si>
    <t>LGibson@brproducts.com</t>
  </si>
  <si>
    <t>DMurphy@brproducts.com</t>
  </si>
  <si>
    <t>Lisa.Erickson@nelsongp.com</t>
  </si>
  <si>
    <t>ryan@csmp.com</t>
  </si>
  <si>
    <t>jressler@coldheading.com</t>
  </si>
  <si>
    <t>sandy@colinemfg.com</t>
  </si>
  <si>
    <t>abadnjevic@cstube.ca</t>
  </si>
  <si>
    <t>lsa@cstube.ca</t>
  </si>
  <si>
    <t>teresa.redden@dana.com</t>
  </si>
  <si>
    <t>pp@dci.com.au</t>
  </si>
  <si>
    <t>d.johnson@dci.com.au</t>
  </si>
  <si>
    <t>EBradfield@fastcoind.com</t>
  </si>
  <si>
    <t>chris.spall@faurecia.com</t>
  </si>
  <si>
    <t>ttrybus@flexible-products.com</t>
  </si>
  <si>
    <t>dseiter@flexible-products.com</t>
  </si>
  <si>
    <t>sdean@flexible-products.com</t>
  </si>
  <si>
    <t>wricowijr@wrico-net.com</t>
  </si>
  <si>
    <t>susanculbert@hodoco.com</t>
  </si>
  <si>
    <t>tracy_gilbert@ibiden.com</t>
  </si>
  <si>
    <t>carlos.resendiz@katcon.com</t>
  </si>
  <si>
    <t>SHoldwick@macleanfogg.com</t>
  </si>
  <si>
    <t>andy.braga@nasg.net</t>
  </si>
  <si>
    <t>Marc.Buono@owenscorning.com</t>
  </si>
  <si>
    <t>JNolle@pridgeonandclay.com</t>
  </si>
  <si>
    <t>agoodwin@rbgrinding.com</t>
  </si>
  <si>
    <t>VKane@rbgrinding.com</t>
  </si>
  <si>
    <t>pbarrett@soundwich.com</t>
  </si>
  <si>
    <t>gmcclendon@soundwich.com</t>
  </si>
  <si>
    <t>KEB@ssitech.com</t>
  </si>
  <si>
    <t>sh@tirps.com</t>
  </si>
  <si>
    <t>carrie.woodley@ultrafit.net</t>
  </si>
  <si>
    <t>razvan.roman@ultrafit.net</t>
  </si>
  <si>
    <t>Karen.Whelan@am.umicore.com</t>
  </si>
  <si>
    <t>MarkD@unitedmetalproducts.com</t>
  </si>
  <si>
    <t>Lauren.Drumgoole@witzenmann.com</t>
  </si>
  <si>
    <t>Jstevens1@idexcorp.com</t>
  </si>
  <si>
    <t>AStorm@idexcorp.com</t>
  </si>
  <si>
    <t>esantillanaraujo2@mmm.com</t>
  </si>
  <si>
    <t>jvelazquez@nacionaldeacero.com</t>
  </si>
  <si>
    <t>r.floresb@gammax.com.mx</t>
  </si>
  <si>
    <t>NSymon@fastcoind.com</t>
  </si>
  <si>
    <t>IrisM@unitedmetalproducts.com</t>
  </si>
  <si>
    <t>zhangfan@asimco.com.cn</t>
  </si>
  <si>
    <t>shipping@sacoma.com</t>
  </si>
  <si>
    <t>shipping@soundwich.com</t>
  </si>
  <si>
    <t>jk@tirps.com</t>
  </si>
  <si>
    <t>Welling@aktube.com</t>
  </si>
  <si>
    <t>reyna.torres@acerosdeltoro.com</t>
  </si>
  <si>
    <t>adolfo.ali@acerosdeltoro.com</t>
  </si>
  <si>
    <t>custservice.us.marlette@oetiker.com</t>
  </si>
  <si>
    <t>harmsen@kapcoinc.com</t>
  </si>
  <si>
    <t>ABailey@unifrax.com</t>
  </si>
  <si>
    <t>larisa.hernandez@outokumpu.com</t>
  </si>
  <si>
    <t>chucks@tdmin.com</t>
  </si>
  <si>
    <t>juan.cisneros@poscomppc.com.mx</t>
  </si>
  <si>
    <t>Guzman@aktube.com</t>
  </si>
  <si>
    <t>knavarro@peasa.com.mx</t>
  </si>
  <si>
    <t>lgonzalez@fanasa.com.mx</t>
  </si>
  <si>
    <t>wbravo@fanasa.com.mx</t>
  </si>
  <si>
    <t>Rhonee.freeman@btdmfg.com</t>
  </si>
  <si>
    <t>Cindy.kading@btdmfg.com</t>
  </si>
  <si>
    <t>lge@asimco-na.com</t>
  </si>
  <si>
    <t>nereyna@peasa.com.mx</t>
  </si>
  <si>
    <t>abellio@lydall.com</t>
  </si>
  <si>
    <t>ITorres@bosalusa.com</t>
  </si>
  <si>
    <t>ZSilverman@pridgeonandclay.com</t>
  </si>
  <si>
    <t>MMick@pridgeonandclay.com</t>
  </si>
  <si>
    <t>HLoera@nps.cc</t>
  </si>
  <si>
    <t>dsingleton@soundwich.com</t>
  </si>
  <si>
    <t>maguirre@soundwich.com</t>
  </si>
  <si>
    <t>rickh@tdmin.com</t>
  </si>
  <si>
    <t>stevel@tdmin.com</t>
  </si>
  <si>
    <t>Maggie@chinabaolong.net</t>
  </si>
  <si>
    <t>manoj.kumar@globalautomotive.org</t>
  </si>
  <si>
    <t>Nathan.Schutte@jmusa.com</t>
  </si>
  <si>
    <t>Nicholas.Carrozzino@jmusa.com</t>
  </si>
  <si>
    <t>Bobby.Clark@jmusa.com</t>
  </si>
  <si>
    <t>Diana.Gallick@jmusa.com</t>
  </si>
  <si>
    <t>jonessm@jmusa.com</t>
  </si>
  <si>
    <t>Brian.McGeary@wescast.com</t>
  </si>
  <si>
    <t>CDuggan@flexonics.co.za</t>
  </si>
  <si>
    <t>rlavcevic@netzcom.com.mx</t>
  </si>
  <si>
    <t>perilee.willis@hecomfg.com</t>
  </si>
  <si>
    <t>sidney.ogwu@partners.basf.com</t>
  </si>
  <si>
    <t>monika.weidner@minileit.com</t>
  </si>
  <si>
    <t>teodoro.ramirez@procura.mx</t>
  </si>
  <si>
    <t>gary.whittle@hecomfg.com</t>
  </si>
  <si>
    <t>jose.b_silva@hotmail.com</t>
  </si>
  <si>
    <t>skiernan@soundwich.com</t>
  </si>
  <si>
    <t>Ty.Halgrimson@NelsonGlobalProducts.com</t>
  </si>
  <si>
    <t>jeorozco@peasa.com.mx</t>
  </si>
  <si>
    <t>guillermo.siller@hotmail.com</t>
  </si>
  <si>
    <t>Tad.Minerva@normagroup.com</t>
  </si>
  <si>
    <t>Katelyn.Sieczkowski@normagroup.com</t>
  </si>
  <si>
    <t>jeremy.stubbe@ssitech.com</t>
  </si>
  <si>
    <t>mdb@ssitech.com</t>
  </si>
  <si>
    <t>gerardo.arredondo@poscomppc.com.mx</t>
  </si>
  <si>
    <t>wang_jingshu@impro.com.cn</t>
  </si>
  <si>
    <t>cglz.emc@hotmail.com</t>
  </si>
  <si>
    <t>cwinger@cstube.ca</t>
  </si>
  <si>
    <t>slee@cstube.ca</t>
  </si>
  <si>
    <t>g_siller1@hotmail.com</t>
  </si>
  <si>
    <t>Spencer.Borgman@nelsonglobalproducts.com</t>
  </si>
  <si>
    <t>todd.wenndt@nelsongp.com</t>
  </si>
  <si>
    <t>Ty.Halgrimson@nelsongp.com</t>
  </si>
  <si>
    <t>Rosaura.Solorio@matthey.com</t>
  </si>
  <si>
    <t>Oundiano@newprocesssteel.onmicrosoft.com</t>
  </si>
  <si>
    <t>Kim.Caton@boydcorp.com</t>
  </si>
  <si>
    <t>li_rongping@impro.com.cn</t>
  </si>
  <si>
    <t>orders@rbgrinding.com</t>
  </si>
  <si>
    <t>Abigail.Vega@morganplc.com</t>
  </si>
  <si>
    <t>tlane@rbgrinding.com</t>
  </si>
  <si>
    <t>shelly.johnson@faurecia.com</t>
  </si>
  <si>
    <t>slind@nelsongp.com</t>
  </si>
  <si>
    <t>orders@cmp-wwm.com</t>
  </si>
  <si>
    <t>lauren.simon@witzenmann.com</t>
  </si>
  <si>
    <t>ddelgado@aztektec.com</t>
  </si>
  <si>
    <t>adrian.komander@isolite.de</t>
  </si>
  <si>
    <t>flexfab.autosales@flexfab.com</t>
  </si>
  <si>
    <t>tball@pridgeonandclay.com</t>
  </si>
  <si>
    <t>TDykstra@pridgeonandclay.com</t>
  </si>
  <si>
    <t>Dave.Anlicker@boydcorp.com</t>
  </si>
  <si>
    <t>Lara@aktube.com</t>
  </si>
  <si>
    <t>sanders@aktube.com</t>
  </si>
  <si>
    <t>Carabaza@aktube.com</t>
  </si>
  <si>
    <t>beth@toefco.com</t>
  </si>
  <si>
    <t>Cruz@aktube.com</t>
  </si>
  <si>
    <t>shelby.decamp@flexfab.com</t>
  </si>
  <si>
    <t>mallory.leinaar@flexfab.com</t>
  </si>
  <si>
    <t>zhangna@shzhap.com</t>
  </si>
  <si>
    <t>jing.su@haittec.com</t>
  </si>
  <si>
    <t>li.yanyue@hy-ph.com</t>
  </si>
  <si>
    <t>chenyunxia@xxgm.com</t>
  </si>
  <si>
    <t>zilinauto@163.com</t>
  </si>
  <si>
    <t>'shwlb@jinjiangpipe.com</t>
  </si>
  <si>
    <t>cuihong_chen@126.com</t>
  </si>
  <si>
    <t>yl.gao@silgasket.com</t>
  </si>
  <si>
    <t>jsanchez@fanasa.com.mx</t>
  </si>
  <si>
    <t>aluna@fanasa.com.mx</t>
  </si>
  <si>
    <t>njjylw@gmail.com</t>
  </si>
  <si>
    <t>njjygxq@gmail.com</t>
  </si>
  <si>
    <t>aschang@alphimfg.com</t>
  </si>
  <si>
    <t>helen_chang@improusa.com</t>
  </si>
  <si>
    <t>chen_li@improusa.com</t>
  </si>
  <si>
    <t>tamara.alvarez@katcon.com</t>
  </si>
  <si>
    <t>Ardiana.marku@normagroup.com</t>
  </si>
  <si>
    <t>jgideon@tru-flex.com</t>
  </si>
  <si>
    <t>jprice@tru-flex.com</t>
  </si>
  <si>
    <t>jschenck@kreidercorp.com</t>
  </si>
  <si>
    <t>bkaplan@thermalstructures.com</t>
  </si>
  <si>
    <t>marcela.magallon@procura.mx</t>
  </si>
  <si>
    <t>daniel.castillo@procura.mx</t>
  </si>
  <si>
    <t>Sidney.ogwu@basf.com</t>
  </si>
  <si>
    <t>Daniel.castillo@procura.mx</t>
  </si>
  <si>
    <t>mmcdonald@flexible-products.com</t>
  </si>
  <si>
    <t>jimenez@aktube.com</t>
  </si>
  <si>
    <t>shuhei_sugiura@ibiden.com</t>
  </si>
  <si>
    <t>Lilia.Rodriguez@matthey.com</t>
  </si>
  <si>
    <t>Shawn.Viergutz@btdmfg.com</t>
  </si>
  <si>
    <t>matthew.adair@minileit.com</t>
  </si>
  <si>
    <t>rolando.poma@fischer-mexicana.com</t>
  </si>
  <si>
    <t>Sanchez@aktube.com</t>
  </si>
  <si>
    <t>rrosas@fanasa.com.mx</t>
  </si>
  <si>
    <t>rich@toefco.com</t>
  </si>
  <si>
    <t>ardiana.Marku@normagroup.com</t>
  </si>
  <si>
    <t>head@kapcoinc.com</t>
  </si>
  <si>
    <t>Stark@kapcoinc.com</t>
  </si>
  <si>
    <t>SKimble@Tenneco.com</t>
  </si>
  <si>
    <t>triley@Tenneco.com</t>
  </si>
  <si>
    <t>RNino@pridgeonandclay.com</t>
  </si>
  <si>
    <t>eduardo.rodriguez@fischer-mexicana.com</t>
  </si>
  <si>
    <t>Orders@Davlyn.com</t>
  </si>
  <si>
    <t>hlopez@metalwork.com.mx</t>
  </si>
  <si>
    <t>w.spiden@dci.com.au</t>
  </si>
  <si>
    <t>b.purushothaman@dci.com.au</t>
  </si>
  <si>
    <t>alfonso.martinez@metalwork.com.mx</t>
  </si>
  <si>
    <t>isaias.hdz@metalwork.com.mx</t>
  </si>
  <si>
    <t>Melanie.Pastore@jmusa.com</t>
  </si>
  <si>
    <t>Paul.Fleischer@jmusa.com</t>
  </si>
  <si>
    <t>Ashley.Hazen@jmusa.com</t>
  </si>
  <si>
    <t>Chad.Tucker@jmusa.com</t>
  </si>
  <si>
    <t>hondo.lehmann@btdmfg.com</t>
  </si>
  <si>
    <t>Jacob.Riddle@btdmfg.com</t>
  </si>
  <si>
    <t>Chad.Wolfe@btdmfg.com</t>
  </si>
  <si>
    <t>Thomas.Anderson@btdmfg.com</t>
  </si>
  <si>
    <t>Wojnarowski@kapcoinc.com</t>
  </si>
  <si>
    <t>cminor@kapcoinc.com&gt;</t>
  </si>
  <si>
    <t>minor@kapcoinc.com</t>
  </si>
  <si>
    <t>koenig@kapcoinc.com</t>
  </si>
  <si>
    <t>Elethia.cooper@witzenmann.com</t>
  </si>
  <si>
    <t>swoodman@mpiproducts.com</t>
  </si>
  <si>
    <t>dbraund@mpiproducts.com</t>
  </si>
  <si>
    <t>igarcia@fanasa.com.mx</t>
  </si>
  <si>
    <t>ilopez@cstube.ca</t>
  </si>
  <si>
    <t>robb.bass@interlaken.com</t>
  </si>
  <si>
    <t>ingenieriamty2@metalwork.com.mx</t>
  </si>
  <si>
    <t>carlos.tapia@poscomppc.com.mx</t>
  </si>
  <si>
    <t>ferruzca@aktube.com</t>
  </si>
  <si>
    <t>emccalidad@gmail.com</t>
  </si>
  <si>
    <t>Ruiz@aktube.com</t>
  </si>
  <si>
    <t>ana.mata@outokumpu.com</t>
  </si>
  <si>
    <t>jsalkiewicz@alphimfg.com</t>
  </si>
  <si>
    <t>eshace@metexcorp.com</t>
  </si>
  <si>
    <t>brian@powdermetallurgyco.com</t>
  </si>
  <si>
    <t>nikki@powdermetallurgyco.com</t>
  </si>
  <si>
    <t>kay@powdermetallurgyco.com</t>
  </si>
  <si>
    <t>america@powdermetallurgyco.com</t>
  </si>
  <si>
    <t>leoncioelizondo@icloud.com</t>
  </si>
  <si>
    <t>ghernandez@millsproducts.com</t>
  </si>
  <si>
    <t>smichel@millsproducts.com</t>
  </si>
  <si>
    <t>dcastillo@millsproducts.com</t>
  </si>
  <si>
    <t>mobiedo@millsproducts.com</t>
  </si>
  <si>
    <t>LRatkai@pridgeonandclay.com</t>
  </si>
  <si>
    <t>dllander@mpabur.es</t>
  </si>
  <si>
    <t>polloqui@mpabur.es</t>
  </si>
  <si>
    <t>Kara_Gallatin@m-chem.com</t>
  </si>
  <si>
    <t>j.pin@mmm.com</t>
  </si>
  <si>
    <t>Patrick.Puckett@boa-us.com</t>
  </si>
  <si>
    <t>ppaulin@compenginc.com</t>
  </si>
  <si>
    <t>ENRIQUE.RAMIREZ@SupplyTechnologies.com</t>
  </si>
  <si>
    <t>Brown@aktube.com</t>
  </si>
  <si>
    <t>Maqueda@aktube.com</t>
  </si>
  <si>
    <t>ricardo.gonzalez@fischer-mexicana.com</t>
  </si>
  <si>
    <t>julie.reynolds@g3industries.com</t>
  </si>
  <si>
    <t>rdavila@millsproducts.com</t>
  </si>
  <si>
    <t>vwalker@BGF.com</t>
  </si>
  <si>
    <t>anuragsingh@victora.co.in</t>
  </si>
  <si>
    <t>rajeshchoudhary@victora.co.in</t>
  </si>
  <si>
    <t>Lisa.Newport@am.umicore.com</t>
  </si>
  <si>
    <t>dougm@proto1mfg.com</t>
  </si>
  <si>
    <t>tian-lixin@fantasia-byc.com</t>
  </si>
  <si>
    <t>zhang-haidong@fantasia-byc.com</t>
  </si>
  <si>
    <t>tge@Lydall.com</t>
  </si>
  <si>
    <t>XZhang@Lydall.com</t>
  </si>
  <si>
    <t>Rachel.Caltagerone@dana.com</t>
  </si>
  <si>
    <t>leoncio.elizondo@gmail.com</t>
  </si>
  <si>
    <t>guhongbo@zeen-stamping.com</t>
  </si>
  <si>
    <t>zhaolong@zeen-stamping.com</t>
  </si>
  <si>
    <t>Michele_Slekovich@ibiden.com</t>
  </si>
  <si>
    <t>Brandon.Sonnenberg@btdmfg.com</t>
  </si>
  <si>
    <t>r.hine@dci.com.au</t>
  </si>
  <si>
    <t>bnolty@mpiproducts.com</t>
  </si>
  <si>
    <t>ing_calidadest4@metalwork.com.mx</t>
  </si>
  <si>
    <t>rebekah-smith@basf.com</t>
  </si>
  <si>
    <t>brenda.maris@basf.com</t>
  </si>
  <si>
    <t>anil.shukla@victora.co.in</t>
  </si>
  <si>
    <t>dkaps@victora.co.in</t>
  </si>
  <si>
    <t>JWu@Lydall.com</t>
  </si>
  <si>
    <t>AXiao@Lydall.com</t>
  </si>
  <si>
    <t>JYuan@Lydall.com</t>
  </si>
  <si>
    <t>ABellio@Lydall.com</t>
  </si>
  <si>
    <t>lynn@toefco.com</t>
  </si>
  <si>
    <t>Wyatt.Albert@normagroup.com</t>
  </si>
  <si>
    <t>ben.stoner@minileit.com</t>
  </si>
  <si>
    <t>jorgeg@avanzaloop.com</t>
  </si>
  <si>
    <t>erodriguez@fanasa.com.mx</t>
  </si>
  <si>
    <t>kai.fan@katconchina.com</t>
  </si>
  <si>
    <t>13311666128@126.com</t>
  </si>
  <si>
    <t>hongyuec13@163.com</t>
  </si>
  <si>
    <t>jorgeg@rahumada.com</t>
  </si>
  <si>
    <t>ricardoat@avanzaloop.com</t>
  </si>
  <si>
    <t>DPlantenga@Tenneco.com</t>
  </si>
  <si>
    <t>vmartinez@bemexinternational.com</t>
  </si>
  <si>
    <t>Jodi.Fry@oetiker.com</t>
  </si>
  <si>
    <t>quality.kusa@katcon.com</t>
  </si>
  <si>
    <t>darris.finney@katcon.com</t>
  </si>
  <si>
    <t>mdavid@efc-intl.com</t>
  </si>
  <si>
    <t>Silviano.Ramos@cmai-ind.com</t>
  </si>
  <si>
    <t>Ross.Banks@cmai-ind.com</t>
  </si>
  <si>
    <t>indyschedules@thermalstructures.com</t>
  </si>
  <si>
    <t>rrosas@nps.cc</t>
  </si>
  <si>
    <t>gbuglyo@pridgeonandclay.com</t>
  </si>
  <si>
    <t>ELugo@pridgeonandclay.com</t>
  </si>
  <si>
    <t>lortiz@pridgeonandclay.com</t>
  </si>
  <si>
    <t>karl.Vanwie@minileit.com</t>
  </si>
  <si>
    <t>wricowikm@wrico-net.com</t>
  </si>
  <si>
    <t>claraj@proto1mfg.com</t>
  </si>
  <si>
    <t>sales@proto1mfg.com</t>
  </si>
  <si>
    <t>fmunoz@aztektec.com</t>
  </si>
  <si>
    <t>jvilla@aztektec.com</t>
  </si>
  <si>
    <t>ecantore@metexcorp.com</t>
  </si>
  <si>
    <t>james.rudin@normagroup.com</t>
  </si>
  <si>
    <t>troqueladosymaquinados@gmail.com</t>
  </si>
  <si>
    <t>gkiss@pridgeonandclay.com</t>
  </si>
  <si>
    <t>atihanyi@pridgeonandclay.com</t>
  </si>
  <si>
    <t>sherrymctaggart@hodoco.com</t>
  </si>
  <si>
    <t>danepatterson@hodoco.com</t>
  </si>
  <si>
    <t>regge@bayfabrication.com</t>
  </si>
  <si>
    <t>ID Supplier</t>
  </si>
  <si>
    <t>Modulo</t>
  </si>
  <si>
    <t>Proveedor</t>
  </si>
  <si>
    <t>Username</t>
  </si>
  <si>
    <t>rwojtovitz@metexcorp.com</t>
  </si>
  <si>
    <t>KKratts@unifrax.com</t>
  </si>
  <si>
    <t>jcritser@bayfabrication.com</t>
  </si>
  <si>
    <t>Nº</t>
  </si>
  <si>
    <t>Cód. país/región</t>
  </si>
  <si>
    <t>Saldo</t>
  </si>
  <si>
    <t>0001</t>
  </si>
  <si>
    <t>Delphi Energy and Chassis</t>
  </si>
  <si>
    <t>0002</t>
  </si>
  <si>
    <t>Food Solutions SA de CV</t>
  </si>
  <si>
    <t>MEX</t>
  </si>
  <si>
    <t>0003</t>
  </si>
  <si>
    <t>AS Catalizadores Ambientales</t>
  </si>
  <si>
    <t>0005</t>
  </si>
  <si>
    <t>Engelhard Corporation</t>
  </si>
  <si>
    <t>0007</t>
  </si>
  <si>
    <t>General Motors South Africa LTD</t>
  </si>
  <si>
    <t>3M México, S.A. de CV.</t>
  </si>
  <si>
    <t>0011</t>
  </si>
  <si>
    <t>Umicore Autocat Canada Corp</t>
  </si>
  <si>
    <t>CAN</t>
  </si>
  <si>
    <t>0013</t>
  </si>
  <si>
    <t>Thyssenkrupp Mexinox S.A de C.V.</t>
  </si>
  <si>
    <t>0014</t>
  </si>
  <si>
    <t>Bosal Canada Inc</t>
  </si>
  <si>
    <t>0015</t>
  </si>
  <si>
    <t>Katcon Andina CA</t>
  </si>
  <si>
    <t>0016</t>
  </si>
  <si>
    <t>Acesita, S.A. Associada A mari</t>
  </si>
  <si>
    <t>0018</t>
  </si>
  <si>
    <t>SPS Technologies Inc</t>
  </si>
  <si>
    <t>0020</t>
  </si>
  <si>
    <t>Metex Corporation (No utilizar</t>
  </si>
  <si>
    <t>0021</t>
  </si>
  <si>
    <t>0025</t>
  </si>
  <si>
    <t>0028</t>
  </si>
  <si>
    <t>ACS Internacional, S. de R.L. de C.V. (NO USAR)</t>
  </si>
  <si>
    <t>0029</t>
  </si>
  <si>
    <t>Ford Motor Company</t>
  </si>
  <si>
    <t>0030</t>
  </si>
  <si>
    <t>Automotive Component Holding</t>
  </si>
  <si>
    <t>0033</t>
  </si>
  <si>
    <t>Automotive News</t>
  </si>
  <si>
    <t>0034</t>
  </si>
  <si>
    <t>Roah Forwarding Freight</t>
  </si>
  <si>
    <t>0035</t>
  </si>
  <si>
    <t>SGT 2000 Motors Freight Inc</t>
  </si>
  <si>
    <t>0036</t>
  </si>
  <si>
    <t>Sensortrol, S.A. de C.V.</t>
  </si>
  <si>
    <t>0037</t>
  </si>
  <si>
    <t>Tooling Technologies</t>
  </si>
  <si>
    <t>0038</t>
  </si>
  <si>
    <t>Representaciones Industriales Italianas</t>
  </si>
  <si>
    <t>0039</t>
  </si>
  <si>
    <t>Fludisa, S.A. de C.V.</t>
  </si>
  <si>
    <t>0040</t>
  </si>
  <si>
    <t>Ranger Express Forwarding</t>
  </si>
  <si>
    <t>0041</t>
  </si>
  <si>
    <t>ACAT Mexicana, S.A. de C.V.</t>
  </si>
  <si>
    <t>0042</t>
  </si>
  <si>
    <t>LUNA, Ab</t>
  </si>
  <si>
    <t>0043</t>
  </si>
  <si>
    <t>P/A Industries, Inc.</t>
  </si>
  <si>
    <t>0045</t>
  </si>
  <si>
    <t>COVISINT</t>
  </si>
  <si>
    <t>0046</t>
  </si>
  <si>
    <t>Hidraulicos del Norte de Monterrey S.A. de C.V.</t>
  </si>
  <si>
    <t>0047</t>
  </si>
  <si>
    <t>Emerson Transportation</t>
  </si>
  <si>
    <t>0048</t>
  </si>
  <si>
    <t>KPMG Cardenas Dosal, S.C,</t>
  </si>
  <si>
    <t>0049</t>
  </si>
  <si>
    <t>GXS INC</t>
  </si>
  <si>
    <t/>
  </si>
  <si>
    <t>0050</t>
  </si>
  <si>
    <t>Automatica Technologies, S.A. de C.V.</t>
  </si>
  <si>
    <t>0051</t>
  </si>
  <si>
    <t>Transportes Innovativos, S.A.  de C.V.</t>
  </si>
  <si>
    <t>0052</t>
  </si>
  <si>
    <t>Transportes Ayala ZIEROLD SA de CV</t>
  </si>
  <si>
    <t>0053</t>
  </si>
  <si>
    <t>Enlaces Logísticos, S.A. de C.V.</t>
  </si>
  <si>
    <t>0054</t>
  </si>
  <si>
    <t>Underwrites Laboratories, Inc</t>
  </si>
  <si>
    <t>0055</t>
  </si>
  <si>
    <t>Eaton Leonard Tooling Inc</t>
  </si>
  <si>
    <t>0056</t>
  </si>
  <si>
    <t>EGL Eagle Global Logistics</t>
  </si>
  <si>
    <t>0057</t>
  </si>
  <si>
    <t>Panalpina Transportes Mundiales S.A. de C.V.</t>
  </si>
  <si>
    <t>0058</t>
  </si>
  <si>
    <t>Melton Machine &amp; Control Company</t>
  </si>
  <si>
    <t>0059</t>
  </si>
  <si>
    <t>Suzuki</t>
  </si>
  <si>
    <t>0060</t>
  </si>
  <si>
    <t>USON, LP</t>
  </si>
  <si>
    <t>0061</t>
  </si>
  <si>
    <t>T.R. Clark Manufacturing Inc</t>
  </si>
  <si>
    <t>0062</t>
  </si>
  <si>
    <t>Fernando José Turner González</t>
  </si>
  <si>
    <t>0063</t>
  </si>
  <si>
    <t>CTI Especializados, S.A. de  C.V.</t>
  </si>
  <si>
    <t>0064</t>
  </si>
  <si>
    <t>Soldaduras y Superaleaciones, S.A. de C.V.</t>
  </si>
  <si>
    <t>0065</t>
  </si>
  <si>
    <t>ESAB México, S.A. de C.V.</t>
  </si>
  <si>
    <t>0066</t>
  </si>
  <si>
    <t>Risoul y Cía, S.A. de C.V.</t>
  </si>
  <si>
    <t>0067</t>
  </si>
  <si>
    <t>Eagle Precision Techologies</t>
  </si>
  <si>
    <t>0069</t>
  </si>
  <si>
    <t>Addison Mckee, Inc. ( NO USAR )</t>
  </si>
  <si>
    <t>0070</t>
  </si>
  <si>
    <t>Roy Smith Company</t>
  </si>
  <si>
    <t>0071</t>
  </si>
  <si>
    <t>KLT Advance Techologies SA de CV</t>
  </si>
  <si>
    <t>0072</t>
  </si>
  <si>
    <t>Soldaduras Zelecta,S.A. de C.V</t>
  </si>
  <si>
    <t>0073</t>
  </si>
  <si>
    <t>ABA Seguros, SA de CV.</t>
  </si>
  <si>
    <t>0074</t>
  </si>
  <si>
    <t>Aceros y Prensas, S.A. de C.V.</t>
  </si>
  <si>
    <t>0075</t>
  </si>
  <si>
    <t>Acerto Asesores S.C.</t>
  </si>
  <si>
    <t>0076</t>
  </si>
  <si>
    <t>Servicios de Agua y Drenaje de Monterrey, I.P.D.</t>
  </si>
  <si>
    <t>0077</t>
  </si>
  <si>
    <t>Agua Purificada Arca</t>
  </si>
  <si>
    <t>0078</t>
  </si>
  <si>
    <t>Alejandro Canales González</t>
  </si>
  <si>
    <t>0079</t>
  </si>
  <si>
    <t>Antonio Jauregui Bustos</t>
  </si>
  <si>
    <t>0080</t>
  </si>
  <si>
    <t>Antonio Roberto Trujillo Hinojosa</t>
  </si>
  <si>
    <t>0081</t>
  </si>
  <si>
    <t>Asesoria y Servicios Integrales de Manufactura</t>
  </si>
  <si>
    <t>0082</t>
  </si>
  <si>
    <t>Auto Líneas America, S.A. de C.V.</t>
  </si>
  <si>
    <t>0083</t>
  </si>
  <si>
    <t>Auto Transportes Gove, S.A. de</t>
  </si>
  <si>
    <t>0084</t>
  </si>
  <si>
    <t>Blanca Araceli Arrieta Cavazos</t>
  </si>
  <si>
    <t>0085</t>
  </si>
  <si>
    <t>Radio Movil Dipsa S.A. de C.V.</t>
  </si>
  <si>
    <t>0086</t>
  </si>
  <si>
    <t>Fama Technology Foundry, S.A. de C.V.</t>
  </si>
  <si>
    <t>0087</t>
  </si>
  <si>
    <t>Comision Federal de Electricidad</t>
  </si>
  <si>
    <t>0088</t>
  </si>
  <si>
    <t>Compresores y Maquinaria S.A. de .C.V</t>
  </si>
  <si>
    <t>0089</t>
  </si>
  <si>
    <t>Computadoras y Servicios Díaz</t>
  </si>
  <si>
    <t>0090</t>
  </si>
  <si>
    <t>Con-Way México Express, S.</t>
  </si>
  <si>
    <t>0091</t>
  </si>
  <si>
    <t>Dicex del Norte, S.A. de C.V.</t>
  </si>
  <si>
    <t>0092</t>
  </si>
  <si>
    <t>Dicex del Sur, S.A. de C.V.</t>
  </si>
  <si>
    <t>0093</t>
  </si>
  <si>
    <t>Dicex Logística, S.A. de C.V.</t>
  </si>
  <si>
    <t>0094</t>
  </si>
  <si>
    <t>Dicex, S.A. de C.V.</t>
  </si>
  <si>
    <t>0095</t>
  </si>
  <si>
    <t>Edgar Alejandro Martinez</t>
  </si>
  <si>
    <t>0096</t>
  </si>
  <si>
    <t>El Maderal de Monterrey, S.A. de C.V.</t>
  </si>
  <si>
    <t>0097</t>
  </si>
  <si>
    <t>Escapes Monterrey, S.A. de C.V</t>
  </si>
  <si>
    <t>0098</t>
  </si>
  <si>
    <t>Expeditors International de</t>
  </si>
  <si>
    <t>0099</t>
  </si>
  <si>
    <t>Ferretería El Condor, S.A. de C.V.</t>
  </si>
  <si>
    <t>0100</t>
  </si>
  <si>
    <t>GEN Industrial, S.A. de C.V.</t>
  </si>
  <si>
    <t>0101</t>
  </si>
  <si>
    <t>0102</t>
  </si>
  <si>
    <t>Grupo Camionera Regional, S.A. de C.V.</t>
  </si>
  <si>
    <t>0103</t>
  </si>
  <si>
    <t>Gustavo Alberto Canales Robles</t>
  </si>
  <si>
    <t>0105</t>
  </si>
  <si>
    <t>Hortensia Resendiz Corona</t>
  </si>
  <si>
    <t>0106</t>
  </si>
  <si>
    <t>Industria Components, S.A. de</t>
  </si>
  <si>
    <t>0107</t>
  </si>
  <si>
    <t>Instituto de Atención Integral al Discapacitado</t>
  </si>
  <si>
    <t>0108</t>
  </si>
  <si>
    <t>Internacional de Formas para</t>
  </si>
  <si>
    <t>0109</t>
  </si>
  <si>
    <t>JAG International Consulting</t>
  </si>
  <si>
    <t>0110</t>
  </si>
  <si>
    <t>Daniel Alejandro Marin Benavides</t>
  </si>
  <si>
    <t>0111</t>
  </si>
  <si>
    <t>José De Nigris Felán</t>
  </si>
  <si>
    <t>0114</t>
  </si>
  <si>
    <t>Leticia Magdalena Sánchez Vargas</t>
  </si>
  <si>
    <t>0115</t>
  </si>
  <si>
    <t>Llantas y Lubricantes de</t>
  </si>
  <si>
    <t>0116</t>
  </si>
  <si>
    <t>Lucina Fais Umana</t>
  </si>
  <si>
    <t>0117</t>
  </si>
  <si>
    <t>Lugesa Monterrey SA de C.V.</t>
  </si>
  <si>
    <t>0118</t>
  </si>
  <si>
    <t>Luis Enrique Ramirez Morales</t>
  </si>
  <si>
    <t>María de Jesús Jimenez Alvarez</t>
  </si>
  <si>
    <t>0120</t>
  </si>
  <si>
    <t>Maribel Villarreal Leal</t>
  </si>
  <si>
    <t>0121</t>
  </si>
  <si>
    <t>Mario Pasiano Chavaín</t>
  </si>
  <si>
    <t>0122</t>
  </si>
  <si>
    <t>Meridian IQ, S. de R.L. de C.V</t>
  </si>
  <si>
    <t>0123</t>
  </si>
  <si>
    <t>Metrolab, S.A. de C.V.</t>
  </si>
  <si>
    <t>0124</t>
  </si>
  <si>
    <t>Pablo Héctor Resines Sierra</t>
  </si>
  <si>
    <t>0125</t>
  </si>
  <si>
    <t>Patronato de Bomberos de Nuevo León AC</t>
  </si>
  <si>
    <t>0126</t>
  </si>
  <si>
    <t>Distribuidora Proesa SA de CV</t>
  </si>
  <si>
    <t>0127</t>
  </si>
  <si>
    <t>R. Ahumada Consultores en Comercio</t>
  </si>
  <si>
    <t>0128</t>
  </si>
  <si>
    <t>Roberto Armando Villarreal de</t>
  </si>
  <si>
    <t>0129</t>
  </si>
  <si>
    <t>Roberto Fuentes Zambrano</t>
  </si>
  <si>
    <t>0130</t>
  </si>
  <si>
    <t>Servicios y Cartuchos Laser S.A. de C.V.</t>
  </si>
  <si>
    <t>0131</t>
  </si>
  <si>
    <t>Soluciones en Metrología, S.A. de C.V.</t>
  </si>
  <si>
    <t>0132</t>
  </si>
  <si>
    <t>Técnica en Maquinados Siller, S.A. de C.V.</t>
  </si>
  <si>
    <t>0133</t>
  </si>
  <si>
    <t>Teófilo Sanchez Javier</t>
  </si>
  <si>
    <t>0134</t>
  </si>
  <si>
    <t>Transportes ERA, S.A. de C.V.</t>
  </si>
  <si>
    <t>0135</t>
  </si>
  <si>
    <t>Transportes Martínez, S. DE</t>
  </si>
  <si>
    <t>0137</t>
  </si>
  <si>
    <t>Trayecto Operadora, S.A. de C.V.</t>
  </si>
  <si>
    <t>Troquelados y Maquinados de Monterrey S.A. de C.V.</t>
  </si>
  <si>
    <t>0139</t>
  </si>
  <si>
    <t>UPS SCS de México, S.A. de C.V</t>
  </si>
  <si>
    <t>0140</t>
  </si>
  <si>
    <t>Victor Hugo Tamez Avella</t>
  </si>
  <si>
    <t>0141</t>
  </si>
  <si>
    <t>Victoria Ballesteros y Asociados S.A. de C.V.</t>
  </si>
  <si>
    <t>0142</t>
  </si>
  <si>
    <t>Cartón y Papel del Huajuco S.A. de C.V.</t>
  </si>
  <si>
    <t>0143</t>
  </si>
  <si>
    <t>Praxair México, S. de R.L. de C.V</t>
  </si>
  <si>
    <t>0144</t>
  </si>
  <si>
    <t>Jesus Angel Garza Lopez</t>
  </si>
  <si>
    <t>0145</t>
  </si>
  <si>
    <t>Saneamiento Industrial de Residuos S.A. de C.V.</t>
  </si>
  <si>
    <t>0146</t>
  </si>
  <si>
    <t>Herramental Monterrey, S.A. de C.V.</t>
  </si>
  <si>
    <t>0147</t>
  </si>
  <si>
    <t>Advance Technology, S.A. de</t>
  </si>
  <si>
    <t>0148</t>
  </si>
  <si>
    <t>Organización Comercial Key, S.A. de C.V.</t>
  </si>
  <si>
    <t>0149</t>
  </si>
  <si>
    <t>María Teresa Chao Soto</t>
  </si>
  <si>
    <t>0150</t>
  </si>
  <si>
    <t>Angélica Sánchez Ortíz</t>
  </si>
  <si>
    <t>0151</t>
  </si>
  <si>
    <t>José Gonzalo Valdez Coronado</t>
  </si>
  <si>
    <t>0152</t>
  </si>
  <si>
    <t>Rafael Vargas Diazbarriga</t>
  </si>
  <si>
    <t>0153</t>
  </si>
  <si>
    <t>Sellos, Empaques y Flejes Industriales</t>
  </si>
  <si>
    <t>0154</t>
  </si>
  <si>
    <t>Grupo AEMA de México, S.A. de  C.V.</t>
  </si>
  <si>
    <t>0155</t>
  </si>
  <si>
    <t>Organización Carvil, S.A. de C.V.</t>
  </si>
  <si>
    <t>0157</t>
  </si>
  <si>
    <t>OFFICE DEPOT DE MEXICO SA DE CV</t>
  </si>
  <si>
    <t>0158</t>
  </si>
  <si>
    <t>Kopar, S.A. de C.V.</t>
  </si>
  <si>
    <t>0160</t>
  </si>
  <si>
    <t>Comercial Auto Industrial S.A. de C.V.</t>
  </si>
  <si>
    <t>CHINA</t>
  </si>
  <si>
    <t>01610</t>
  </si>
  <si>
    <t>Bio Fast, S.A. de C.V.</t>
  </si>
  <si>
    <t>01611</t>
  </si>
  <si>
    <t>Potencia Troy, S.A. DE C.V.</t>
  </si>
  <si>
    <t>01612</t>
  </si>
  <si>
    <t>EFI INDUSTRIAL S.A. DE C.V.</t>
  </si>
  <si>
    <t>01613</t>
  </si>
  <si>
    <t>Taller Electrico Industrial y Maquinaria S de RL</t>
  </si>
  <si>
    <t>01614</t>
  </si>
  <si>
    <t>IACMAQ S.A. DE C.V.</t>
  </si>
  <si>
    <t>01615</t>
  </si>
  <si>
    <t>BIG IMPRESSION TECNOLOGIA SA DE CV</t>
  </si>
  <si>
    <t>01616</t>
  </si>
  <si>
    <t>RITA SUGEIDI ALFARO MORIN</t>
  </si>
  <si>
    <t>01617</t>
  </si>
  <si>
    <t>PREMIER AUTOWELT SA DE CV</t>
  </si>
  <si>
    <t>01618</t>
  </si>
  <si>
    <t>KEY QUIMICA, S.A. DE C.V.</t>
  </si>
  <si>
    <t>01619</t>
  </si>
  <si>
    <t>Control Sensors S.A. de C.V.</t>
  </si>
  <si>
    <t>01621</t>
  </si>
  <si>
    <t>United Sensor Corporation</t>
  </si>
  <si>
    <t>01622</t>
  </si>
  <si>
    <t>CFM-ITBONA</t>
  </si>
  <si>
    <t>01623</t>
  </si>
  <si>
    <t>SERVITORMEX S.A. DE C.V.</t>
  </si>
  <si>
    <t>01625</t>
  </si>
  <si>
    <t>Tecnologia en Iluminacion Publicitaria S.A. de C.V</t>
  </si>
  <si>
    <t>01626</t>
  </si>
  <si>
    <t>Comercial Anfra S.A. de C.V.</t>
  </si>
  <si>
    <t>01627</t>
  </si>
  <si>
    <t>Veronica Judith Elizondo Martinez</t>
  </si>
  <si>
    <t>01628</t>
  </si>
  <si>
    <t>IMPRESOS Y SELLOS VILLASEÑOR S.A. DE C.V.</t>
  </si>
  <si>
    <t>01629</t>
  </si>
  <si>
    <t>Maria del Rosario Collazo Hernandez</t>
  </si>
  <si>
    <t>01630</t>
  </si>
  <si>
    <t>RS&amp;RC AUTOMATION, S.A. DE C.V.</t>
  </si>
  <si>
    <t>01631</t>
  </si>
  <si>
    <t>CARLOS ALBERTO GARCIA GARZA</t>
  </si>
  <si>
    <t>01632</t>
  </si>
  <si>
    <t>Soluciones Avanzadas de Seguridad Privada SA de CV</t>
  </si>
  <si>
    <t>01633</t>
  </si>
  <si>
    <t>Victor Manuel Sanchez Zapien</t>
  </si>
  <si>
    <t>01634</t>
  </si>
  <si>
    <t>Nivelcinco Consultores S.C.</t>
  </si>
  <si>
    <t>ACS Industries Mexico S de RL de CV</t>
  </si>
  <si>
    <t>01637</t>
  </si>
  <si>
    <t>Ecochillers Corporation S.A. DE C.V.</t>
  </si>
  <si>
    <t>01638</t>
  </si>
  <si>
    <t>ALUMEDEL21 CONSTRUCCION Y PROYECTOS SA DE CV</t>
  </si>
  <si>
    <t>01639</t>
  </si>
  <si>
    <t>JOSE LUIS MARROQUIN ESQUIVEL</t>
  </si>
  <si>
    <t>0164</t>
  </si>
  <si>
    <t>Empaques America, S.A. de .C.V</t>
  </si>
  <si>
    <t>ASIMCO International Inc</t>
  </si>
  <si>
    <t>01641</t>
  </si>
  <si>
    <t>Papeleria y Libreria Central de Monterrey SA de CV</t>
  </si>
  <si>
    <t>01642</t>
  </si>
  <si>
    <t>SHANGHAI LZY SUPPLY CHAIN MANAGEMENT CO, LTD.</t>
  </si>
  <si>
    <t>01643</t>
  </si>
  <si>
    <t>Woodbrige Holdings Inc</t>
  </si>
  <si>
    <t>01644</t>
  </si>
  <si>
    <t>AVANZA LOOP SC</t>
  </si>
  <si>
    <t>01645</t>
  </si>
  <si>
    <t>Car One Americana, S.A. de C.V.</t>
  </si>
  <si>
    <t>01646</t>
  </si>
  <si>
    <t>Adbeel Ernesto Calvillo Labra</t>
  </si>
  <si>
    <t>0165</t>
  </si>
  <si>
    <t>On Time Servicios Terrestres Urgentes S.A. de C.V.</t>
  </si>
  <si>
    <t>01650</t>
  </si>
  <si>
    <t>Jose Alfredo Bernal Reyna</t>
  </si>
  <si>
    <t>01651</t>
  </si>
  <si>
    <t>Woodbridge Group-Lansing</t>
  </si>
  <si>
    <t>01652</t>
  </si>
  <si>
    <t>Jose Alejandro Hernandez de Leon</t>
  </si>
  <si>
    <t>01653</t>
  </si>
  <si>
    <t>Jesus Enrique Valles Bustos</t>
  </si>
  <si>
    <t>01654</t>
  </si>
  <si>
    <t>Ams Factory Automation de Mexico S.A. de C.V.</t>
  </si>
  <si>
    <t>01656</t>
  </si>
  <si>
    <t>ONWARD TECHNOLOGIES INC.</t>
  </si>
  <si>
    <t>01657</t>
  </si>
  <si>
    <t>Monag S. de R.L. de C.V.</t>
  </si>
  <si>
    <t>01659</t>
  </si>
  <si>
    <t>Armando Torres Rodriguez</t>
  </si>
  <si>
    <t>0166</t>
  </si>
  <si>
    <t>Leopoldo Sanchez López</t>
  </si>
  <si>
    <t>01660</t>
  </si>
  <si>
    <t>Soluciones Integrales en Proteccion Personal SA de</t>
  </si>
  <si>
    <t>01661</t>
  </si>
  <si>
    <t>ALEMURO S DE RL DE CV</t>
  </si>
  <si>
    <t>01662</t>
  </si>
  <si>
    <t>AVL Powertrain Engineering, inc.</t>
  </si>
  <si>
    <t>01663</t>
  </si>
  <si>
    <t>Metokote de Mexico S de RL de CV</t>
  </si>
  <si>
    <t>01664</t>
  </si>
  <si>
    <t>GRUPO STONCOR SA DE CV</t>
  </si>
  <si>
    <t>01665</t>
  </si>
  <si>
    <t>FINSA INGENIERIA Y CONSTRUCCION, S.A. DE C.V.</t>
  </si>
  <si>
    <t>01666</t>
  </si>
  <si>
    <t>SIGMA OCHO DEL NORTE S.A. DE C.V.</t>
  </si>
  <si>
    <t>01667</t>
  </si>
  <si>
    <t>Sulob S.A. DE C.V.</t>
  </si>
  <si>
    <t>01668</t>
  </si>
  <si>
    <t>CICE TRASLADOS, S.A. DE C.V.</t>
  </si>
  <si>
    <t>01669</t>
  </si>
  <si>
    <t>T &amp; T Tool Inc</t>
  </si>
  <si>
    <t>0167</t>
  </si>
  <si>
    <t>Curtis Screw Co. LLC</t>
  </si>
  <si>
    <t>Negocios y Desarrollos de Ingenieria Boacar SA de</t>
  </si>
  <si>
    <t>01671</t>
  </si>
  <si>
    <t>Mercado de la Soldadura S.A. de C.V.</t>
  </si>
  <si>
    <t>01672</t>
  </si>
  <si>
    <t>RENISHAW MEXICO S DE RL DE CV</t>
  </si>
  <si>
    <t>01674</t>
  </si>
  <si>
    <t>Softtek Servicios y Tecnologias SA de CV</t>
  </si>
  <si>
    <t>01676</t>
  </si>
  <si>
    <t>JOSE GERARDO DE LEON REYNA</t>
  </si>
  <si>
    <t>01677</t>
  </si>
  <si>
    <t>ANSONI INGENIERIA Y SUMINISTROS, S. A. DE C. V.</t>
  </si>
  <si>
    <t>01678</t>
  </si>
  <si>
    <t>Servicios Globales Lubx S.A. de C.V.</t>
  </si>
  <si>
    <t>01679</t>
  </si>
  <si>
    <t>Procesos Metalicos PCM, S.A. de C.V.</t>
  </si>
  <si>
    <t>Johnson Matthey de México, S de RL de CV</t>
  </si>
  <si>
    <t>01680</t>
  </si>
  <si>
    <t>MAGNETOS Y REFACCIONES S.A. DE C.V.</t>
  </si>
  <si>
    <t>01681</t>
  </si>
  <si>
    <t>MARGARITA AGUILAR ZAVALA</t>
  </si>
  <si>
    <t>01683</t>
  </si>
  <si>
    <t>AZIMATRONICS S.A. DE C.V.</t>
  </si>
  <si>
    <t>01684</t>
  </si>
  <si>
    <t>PROSERV DE MONTERREY, S.A. DE C.V.</t>
  </si>
  <si>
    <t>01685</t>
  </si>
  <si>
    <t>Jose Luis Baños Rios</t>
  </si>
  <si>
    <t>01686</t>
  </si>
  <si>
    <t>Muebles Yapp S.A. de C.V.</t>
  </si>
  <si>
    <t>01687</t>
  </si>
  <si>
    <t>IUS TAX PROFESSIONALS SC</t>
  </si>
  <si>
    <t>01688</t>
  </si>
  <si>
    <t>Royal &amp; Sunalliance Seguros Mexico, S.A. de C.V.</t>
  </si>
  <si>
    <t>0169</t>
  </si>
  <si>
    <t>Process Development Corporation de Mexico S de RL</t>
  </si>
  <si>
    <t>01690</t>
  </si>
  <si>
    <t>OPENTEXT GXS</t>
  </si>
  <si>
    <t>01691</t>
  </si>
  <si>
    <t>ENLACE TPE S.A. DE C.V.</t>
  </si>
  <si>
    <t>01692</t>
  </si>
  <si>
    <t>Multiregio S.A. de C.V.</t>
  </si>
  <si>
    <t>01693</t>
  </si>
  <si>
    <t>Soluciones Sinergicas Quag S. DE RL DE CV</t>
  </si>
  <si>
    <t>01694</t>
  </si>
  <si>
    <t>M. TEC GmbH</t>
  </si>
  <si>
    <t>01695</t>
  </si>
  <si>
    <t>PEI EQUIPOS, S.A. DE C.V.</t>
  </si>
  <si>
    <t>01696</t>
  </si>
  <si>
    <t>LAMINA Y PLACA COMERCIAL, S.A. DE C.V.</t>
  </si>
  <si>
    <t>01697</t>
  </si>
  <si>
    <t>RODOLFO PAZ BARRIOS</t>
  </si>
  <si>
    <t>01698</t>
  </si>
  <si>
    <t>01699</t>
  </si>
  <si>
    <t>PIOVAN MEXICO S.A. DE C.V.</t>
  </si>
  <si>
    <t>0170</t>
  </si>
  <si>
    <t>Nora Hilda Reyna Guajardo</t>
  </si>
  <si>
    <t>01700</t>
  </si>
  <si>
    <t>Kintus, S.A. DE C.V.</t>
  </si>
  <si>
    <t>01701</t>
  </si>
  <si>
    <t>MONTERREY AEROCLUSTER, A.C.</t>
  </si>
  <si>
    <t>01702</t>
  </si>
  <si>
    <t>Servilamina Summit Mexicana S.A. de C.V.</t>
  </si>
  <si>
    <t>01703</t>
  </si>
  <si>
    <t>NOVATEC PAGANI S.A. DE C.V.</t>
  </si>
  <si>
    <t>01704</t>
  </si>
  <si>
    <t>GERMAN ADVANCED COMPOSITES, INC</t>
  </si>
  <si>
    <t>01705</t>
  </si>
  <si>
    <t>JOSE GERARDO MARTINEZ PULIDO</t>
  </si>
  <si>
    <t>01706</t>
  </si>
  <si>
    <t>London Business Mexico S.A. de C.V.</t>
  </si>
  <si>
    <t>01707</t>
  </si>
  <si>
    <t>Claudia Concepcion Gonzalez Espinosa</t>
  </si>
  <si>
    <t>01708</t>
  </si>
  <si>
    <t>INSTALACIONES INDUSTRIALES SIE SA DE CV</t>
  </si>
  <si>
    <t>01709</t>
  </si>
  <si>
    <t>MARIA DEL ROCIO HURTADO MARTINEZ</t>
  </si>
  <si>
    <t>01710</t>
  </si>
  <si>
    <t>INDUSTRIAL DE ALUMINIO EXTRUIDO, S.A. DE C.V.</t>
  </si>
  <si>
    <t>01711</t>
  </si>
  <si>
    <t>FABRICIO HUERTA MONRROY</t>
  </si>
  <si>
    <t>01712</t>
  </si>
  <si>
    <t>INTER ILUM NAQUI ACERO S DE RL DE CV</t>
  </si>
  <si>
    <t>01713</t>
  </si>
  <si>
    <t>Distribuidora Pro Motriz SA de CV</t>
  </si>
  <si>
    <t>01714</t>
  </si>
  <si>
    <t>BUSES Y ESPACIOS SA DE CV</t>
  </si>
  <si>
    <t>01715</t>
  </si>
  <si>
    <t>ALFA DESARROLLOS Y SOLUCIONES SA DE CV</t>
  </si>
  <si>
    <t>01716</t>
  </si>
  <si>
    <t>PUNTO DE ROCIO, S.A. DE C.V.</t>
  </si>
  <si>
    <t>01717</t>
  </si>
  <si>
    <t>CENTRO DE MAQUINAS DE MEDICION, S.A. DE C.V.</t>
  </si>
  <si>
    <t>01718</t>
  </si>
  <si>
    <t>Héctor Patricio González Hernández</t>
  </si>
  <si>
    <t>01719</t>
  </si>
  <si>
    <t>Aguirre Alanis Refrigerados S.A. DE C.V.</t>
  </si>
  <si>
    <t>0172</t>
  </si>
  <si>
    <t>Arcos Industries, LLC</t>
  </si>
  <si>
    <t>01720</t>
  </si>
  <si>
    <t>TJ SNOW COMPANY, INC</t>
  </si>
  <si>
    <t>01721</t>
  </si>
  <si>
    <t>A.I.P. Asesoria Integral Profesional S.A. DE C.V.</t>
  </si>
  <si>
    <t>01722</t>
  </si>
  <si>
    <t>JOEL ARMANDO CABALLERO HERNANDEZ</t>
  </si>
  <si>
    <t>01723</t>
  </si>
  <si>
    <t>Fletes Caspeña Refrigerados, S.A. DE C.V.</t>
  </si>
  <si>
    <t>01724</t>
  </si>
  <si>
    <t>BENDING LASER MACHINE GROUP MEXICO SA DE CV</t>
  </si>
  <si>
    <t>01725</t>
  </si>
  <si>
    <t>GRUPO FINE SA DE CV</t>
  </si>
  <si>
    <t>01726</t>
  </si>
  <si>
    <t>ATLATEC SA DE CV</t>
  </si>
  <si>
    <t>01727</t>
  </si>
  <si>
    <t>GRUPO PGLM SA DE CV</t>
  </si>
  <si>
    <t>01729</t>
  </si>
  <si>
    <t>Luis Adrian Hermosillo Okhuysen</t>
  </si>
  <si>
    <t>0173</t>
  </si>
  <si>
    <t>Wahl Refractories Solutions Co</t>
  </si>
  <si>
    <t>01730</t>
  </si>
  <si>
    <t>Trackside Services LLC</t>
  </si>
  <si>
    <t>01731</t>
  </si>
  <si>
    <t>AUTOKAM AUTOMOTRIZ SA DE CV</t>
  </si>
  <si>
    <t>01732</t>
  </si>
  <si>
    <t>CAFÉ Y ALIMENTOS DE CALIDAD SA DE CV</t>
  </si>
  <si>
    <t>01733</t>
  </si>
  <si>
    <t>On Site Analitica de Monterrey, S.A. de C.V.</t>
  </si>
  <si>
    <t>01734</t>
  </si>
  <si>
    <t>Newman International SA de CV</t>
  </si>
  <si>
    <t>01735</t>
  </si>
  <si>
    <t>Maquinados Industriales Tamez S.A. DE C.V.</t>
  </si>
  <si>
    <t>01736</t>
  </si>
  <si>
    <t>Ferrigno Hernan Javier Garcia Corral</t>
  </si>
  <si>
    <t>01737</t>
  </si>
  <si>
    <t>Planet Together, Inc.</t>
  </si>
  <si>
    <t>01738</t>
  </si>
  <si>
    <t>IPG Photonics Corporation</t>
  </si>
  <si>
    <t>01739</t>
  </si>
  <si>
    <t>DIFUSION GRAFICA SA DE CV</t>
  </si>
  <si>
    <t>0174</t>
  </si>
  <si>
    <t>Maxtech Metal Products</t>
  </si>
  <si>
    <t>01740</t>
  </si>
  <si>
    <t>SIC MARKING MEXICO SA DE CV</t>
  </si>
  <si>
    <t>01741</t>
  </si>
  <si>
    <t>Electrical Insulation Suppliers de Mexico,S.A. de</t>
  </si>
  <si>
    <t>01742</t>
  </si>
  <si>
    <t>COMERCIALIZADORA KORELY S.A. DE C.V.</t>
  </si>
  <si>
    <t>01743</t>
  </si>
  <si>
    <t>OSCAR VAZQUEZ AGUILAR</t>
  </si>
  <si>
    <t>01744</t>
  </si>
  <si>
    <t>Pierburg S.R.O</t>
  </si>
  <si>
    <t>CZECH</t>
  </si>
  <si>
    <t>01745</t>
  </si>
  <si>
    <t>EMCAR S.A. DE C.V.</t>
  </si>
  <si>
    <t>01746</t>
  </si>
  <si>
    <t>PUBLICIDAD PERICO S DE RLMI</t>
  </si>
  <si>
    <t>01747</t>
  </si>
  <si>
    <t>Wrike Inc.</t>
  </si>
  <si>
    <t>01748</t>
  </si>
  <si>
    <t>Grupo Mass Comunicaciones S.A. DE C.V.</t>
  </si>
  <si>
    <t>01749</t>
  </si>
  <si>
    <t>MICRON IMAGEN SA DE CV</t>
  </si>
  <si>
    <t>01750</t>
  </si>
  <si>
    <t>ENRIQUE EDUARDO IBARRA MOLINA</t>
  </si>
  <si>
    <t>01751</t>
  </si>
  <si>
    <t>GABRIELA ALICIA ZAMORA LOZA</t>
  </si>
  <si>
    <t>01752</t>
  </si>
  <si>
    <t>Vendor Publicidad Exterior S. DE RL. DE C.V.</t>
  </si>
  <si>
    <t>01753</t>
  </si>
  <si>
    <t>Seguros Atlas, S.A.</t>
  </si>
  <si>
    <t>01754</t>
  </si>
  <si>
    <t>Katcon Korea</t>
  </si>
  <si>
    <t>KOREA</t>
  </si>
  <si>
    <t>01755</t>
  </si>
  <si>
    <t>Southwest Thermal Technology INCORPORATED</t>
  </si>
  <si>
    <t>01756</t>
  </si>
  <si>
    <t>Monica Norma Ayala Najera</t>
  </si>
  <si>
    <t>01758</t>
  </si>
  <si>
    <t>SERMITRA S DE R L DE C V</t>
  </si>
  <si>
    <t>01759</t>
  </si>
  <si>
    <t>Carlos Alejandro Velazquez Camacho</t>
  </si>
  <si>
    <t>0176</t>
  </si>
  <si>
    <t>01760</t>
  </si>
  <si>
    <t>IVAN CASTAÑEDA SANTILLAN</t>
  </si>
  <si>
    <t>01761</t>
  </si>
  <si>
    <t>Industrias Cosi S.A. DE C.V.</t>
  </si>
  <si>
    <t>01762</t>
  </si>
  <si>
    <t>Metal and Quality Systems Mexico S.A. de C.V</t>
  </si>
  <si>
    <t>01763</t>
  </si>
  <si>
    <t>FORTELITE MEXICO SA DE CV</t>
  </si>
  <si>
    <t>01764</t>
  </si>
  <si>
    <t>LA PALOMA COMPAÑÍA DE METALES SA DE CV</t>
  </si>
  <si>
    <t>01765</t>
  </si>
  <si>
    <t>UniPunch Products, Inc.</t>
  </si>
  <si>
    <t>01766</t>
  </si>
  <si>
    <t>FERVISA INGENIERIA SA DE CV</t>
  </si>
  <si>
    <t>01767</t>
  </si>
  <si>
    <t>Precitec Inc.</t>
  </si>
  <si>
    <t>01768</t>
  </si>
  <si>
    <t>EXCELIA MEXICO SA DE CV</t>
  </si>
  <si>
    <t>01769</t>
  </si>
  <si>
    <t>Publimax S.A. DE C.V.</t>
  </si>
  <si>
    <t>0177</t>
  </si>
  <si>
    <t>BASF Catalysts (No Utilizar)</t>
  </si>
  <si>
    <t>01770</t>
  </si>
  <si>
    <t>Auditorio Integral S.A. DE C.V.</t>
  </si>
  <si>
    <t>01771</t>
  </si>
  <si>
    <t>Zurich Compañia de Seguros S.A.</t>
  </si>
  <si>
    <t>01772</t>
  </si>
  <si>
    <t>Grupo Mexicano de Seguros S.A. DE C.V.</t>
  </si>
  <si>
    <t>01773</t>
  </si>
  <si>
    <t>INNAVIN LLC</t>
  </si>
  <si>
    <t>01774</t>
  </si>
  <si>
    <t>MAXIMA DISTINCION SA DE CV</t>
  </si>
  <si>
    <t>01775</t>
  </si>
  <si>
    <t>Milenio Diario S.A. DE C.V.</t>
  </si>
  <si>
    <t>01776</t>
  </si>
  <si>
    <t>EL HORIZONTE MULTIMEDIA SA DE CV</t>
  </si>
  <si>
    <t>01777</t>
  </si>
  <si>
    <t>CAFELUMM INDUSTRIAL, S.A. DE C.V.</t>
  </si>
  <si>
    <t>01778</t>
  </si>
  <si>
    <t>LA MANO COMUNICACION ESTRATEGICA SA DE CV</t>
  </si>
  <si>
    <t>01779</t>
  </si>
  <si>
    <t>NUMALLIANCE MEXICO SA DE CV</t>
  </si>
  <si>
    <t>01780</t>
  </si>
  <si>
    <t>Tube Forming Systems dba Overton Industries</t>
  </si>
  <si>
    <t>01781</t>
  </si>
  <si>
    <t>Daniel Gerardo Arcq Treviño</t>
  </si>
  <si>
    <t>01782</t>
  </si>
  <si>
    <t>IDENTIFICACION Y ACCESOS AUTOMATICOS SA DE CV</t>
  </si>
  <si>
    <t>01783</t>
  </si>
  <si>
    <t>GRUPO JAGER SA DE CV</t>
  </si>
  <si>
    <t>01784</t>
  </si>
  <si>
    <t>invenio sp. z o.o.</t>
  </si>
  <si>
    <t>POL</t>
  </si>
  <si>
    <t>01785</t>
  </si>
  <si>
    <t>Héctor Imperial Espinoza</t>
  </si>
  <si>
    <t>01786</t>
  </si>
  <si>
    <t>JOSE RAMON RODRIGUEZ DE LA CRUZ</t>
  </si>
  <si>
    <t>01787</t>
  </si>
  <si>
    <t>SCSI, LLC</t>
  </si>
  <si>
    <t>01788</t>
  </si>
  <si>
    <t>MULTISERVICIOS Y CONSTRUCCIONES LUNA SA DE CV</t>
  </si>
  <si>
    <t>01789</t>
  </si>
  <si>
    <t>ID SECURE WORLD SA DE CV</t>
  </si>
  <si>
    <t>0179</t>
  </si>
  <si>
    <t>Comercializadora Victory, S. de R.L.</t>
  </si>
  <si>
    <t>01790</t>
  </si>
  <si>
    <t>GRUPO COENDI SA DE CV</t>
  </si>
  <si>
    <t>01792</t>
  </si>
  <si>
    <t>COMERCIAL ESPECIALIZADA DE MATERIALES, S.A. DE C.V</t>
  </si>
  <si>
    <t>01793</t>
  </si>
  <si>
    <t>ANSAR MANTENIMIENTO INTEGRAL S.A. DE C.V.</t>
  </si>
  <si>
    <t>01795</t>
  </si>
  <si>
    <t>ARIZPE VALDEZ &amp; MARCOS S.C.</t>
  </si>
  <si>
    <t>01796</t>
  </si>
  <si>
    <t>ADMINISTRADORA DE PROYECTOS Y SISTEMAS AVANZADOS S</t>
  </si>
  <si>
    <t>Mitsubishi Plastics Composites America Inc</t>
  </si>
  <si>
    <t>01798</t>
  </si>
  <si>
    <t>ECOLITE S.A. DE C.V.</t>
  </si>
  <si>
    <t>01799</t>
  </si>
  <si>
    <t>MAYRA EDITH CABALLERO GARCIA</t>
  </si>
  <si>
    <t>0180</t>
  </si>
  <si>
    <t>PEASA Autopartes SA de CV</t>
  </si>
  <si>
    <t>01800</t>
  </si>
  <si>
    <t>01801</t>
  </si>
  <si>
    <t>INDUSTRIA PARRALENSE DE AUTOPARTES S DE RL DE CV</t>
  </si>
  <si>
    <t>01802</t>
  </si>
  <si>
    <t>LICA ESTUDIOS Y PROYECTOS, S.A. DE C.V.</t>
  </si>
  <si>
    <t>01803</t>
  </si>
  <si>
    <t>JESUS ENRIQUE CORDOVA CORONADO</t>
  </si>
  <si>
    <t>01804</t>
  </si>
  <si>
    <t>Young Presidents Organization Monterrey, A.C.</t>
  </si>
  <si>
    <t>01805</t>
  </si>
  <si>
    <t>Arturo Alberto Aviles Ixta</t>
  </si>
  <si>
    <t>01806</t>
  </si>
  <si>
    <t>FORTEQUIM, S.A. DE C.V.</t>
  </si>
  <si>
    <t>01807</t>
  </si>
  <si>
    <t>WELDING TECHNOLOGIES</t>
  </si>
  <si>
    <t>01808</t>
  </si>
  <si>
    <t>MICRO RED, S.A. DE C.V.</t>
  </si>
  <si>
    <t>01809</t>
  </si>
  <si>
    <t>TROFEOS MX, SA DE CV</t>
  </si>
  <si>
    <t>01810</t>
  </si>
  <si>
    <t>Freudenberg-NOK General Partnership</t>
  </si>
  <si>
    <t>01811</t>
  </si>
  <si>
    <t>The Pullman Company</t>
  </si>
  <si>
    <t>01812</t>
  </si>
  <si>
    <t>ATCO Industries, Inc.</t>
  </si>
  <si>
    <t>01813</t>
  </si>
  <si>
    <t>ISMAEL ORTEGA MACIAS</t>
  </si>
  <si>
    <t>01814</t>
  </si>
  <si>
    <t>Naymar Empresarial SA de CV</t>
  </si>
  <si>
    <t>01815</t>
  </si>
  <si>
    <t>MERCADO DE LA SOLDADURA DEL SURESTE SA DE CV</t>
  </si>
  <si>
    <t>01816</t>
  </si>
  <si>
    <t>RENAULT S.A.S</t>
  </si>
  <si>
    <t>FR</t>
  </si>
  <si>
    <t>01817</t>
  </si>
  <si>
    <t>ON TIME INTERNATIONAL INC.</t>
  </si>
  <si>
    <t>01818</t>
  </si>
  <si>
    <t>TTI Inc</t>
  </si>
  <si>
    <t>01819</t>
  </si>
  <si>
    <t>AZL Aachen GmbH</t>
  </si>
  <si>
    <t>GER</t>
  </si>
  <si>
    <t>0182</t>
  </si>
  <si>
    <t>Arcelor Stainless, USA</t>
  </si>
  <si>
    <t>01821</t>
  </si>
  <si>
    <t>Enrique Saldaña Rodriguez</t>
  </si>
  <si>
    <t>01822</t>
  </si>
  <si>
    <t>Lanham Services</t>
  </si>
  <si>
    <t>01823</t>
  </si>
  <si>
    <t>RIVERO LINDA VISTA SA DE CV</t>
  </si>
  <si>
    <t>01824</t>
  </si>
  <si>
    <t>SANMEX DEL NORTE, S.A. DE C.V.</t>
  </si>
  <si>
    <t>01825</t>
  </si>
  <si>
    <t>AUDELIA MENDOZA DIAS DE LEON</t>
  </si>
  <si>
    <t>01826</t>
  </si>
  <si>
    <t>STEEM CARPET CLEANERS S.S DE C.V</t>
  </si>
  <si>
    <t>01827</t>
  </si>
  <si>
    <t>ESAU REYES CARLOS</t>
  </si>
  <si>
    <t>01828</t>
  </si>
  <si>
    <t>Laura Aguilar</t>
  </si>
  <si>
    <t>01829</t>
  </si>
  <si>
    <t>ESSENTRA COMPONENTS</t>
  </si>
  <si>
    <t>0183</t>
  </si>
  <si>
    <t>Industrias Konig, S.A. de C.V.</t>
  </si>
  <si>
    <t>01830</t>
  </si>
  <si>
    <t>EXPRESS FORWARDING COMPANY</t>
  </si>
  <si>
    <t>01831</t>
  </si>
  <si>
    <t>Enedina Perez Salinas</t>
  </si>
  <si>
    <t>01832</t>
  </si>
  <si>
    <t>PROVEEDORA INDUSTRIAL VARGAS S.A. DE C.V.</t>
  </si>
  <si>
    <t>01833</t>
  </si>
  <si>
    <t>FRANCISCO JAVIER MARQUEZ LOPEZ</t>
  </si>
  <si>
    <t>01834</t>
  </si>
  <si>
    <t>DESIGNER,SA DE CV</t>
  </si>
  <si>
    <t>01835</t>
  </si>
  <si>
    <t>ISAIAS PEREZ TUVISA, S.A. DE C.V.</t>
  </si>
  <si>
    <t>MINILEIT Inc</t>
  </si>
  <si>
    <t>01837</t>
  </si>
  <si>
    <t>LABORATORIOS CERTIFICADOS SA DE CV</t>
  </si>
  <si>
    <t>01838</t>
  </si>
  <si>
    <t>FONTIJNE GROTNES, INC.</t>
  </si>
  <si>
    <t>01839</t>
  </si>
  <si>
    <t>ALMA ROSA MORENO FLORES</t>
  </si>
  <si>
    <t>0184</t>
  </si>
  <si>
    <t>Delphi Technologies Inc</t>
  </si>
  <si>
    <t>01840</t>
  </si>
  <si>
    <t>COMERCIALIZADORA DE MANGUERAS Y ARTICULOS, SA DE C</t>
  </si>
  <si>
    <t>01841</t>
  </si>
  <si>
    <t>ALEJANDRO TAMEZ CALDERA</t>
  </si>
  <si>
    <t>IND</t>
  </si>
  <si>
    <t>01843</t>
  </si>
  <si>
    <t>THE FUQUA  SCHOOL OF BUSINESS</t>
  </si>
  <si>
    <t>01844</t>
  </si>
  <si>
    <t>SECRETARIA DE ADMINISTRACION TRIBUTARIA</t>
  </si>
  <si>
    <t>01845</t>
  </si>
  <si>
    <t>HILDA ELISA DELGADO BAZAN</t>
  </si>
  <si>
    <t>01846</t>
  </si>
  <si>
    <t>ADRIANA SALAZAR FAVELA</t>
  </si>
  <si>
    <t>01847</t>
  </si>
  <si>
    <t>MIMAQUINARIA, S.A. DE C.V.</t>
  </si>
  <si>
    <t>01849</t>
  </si>
  <si>
    <t>TALLERES INDUSTRIALES NUÑEZ SA DE CV</t>
  </si>
  <si>
    <t>0185</t>
  </si>
  <si>
    <t>United Parcel Service de México S.A. de C.V.</t>
  </si>
  <si>
    <t>01850</t>
  </si>
  <si>
    <t>TM Electronics Inc.</t>
  </si>
  <si>
    <t>01851</t>
  </si>
  <si>
    <t>NEXTCARD,S.A. DE C.V.</t>
  </si>
  <si>
    <t>01852</t>
  </si>
  <si>
    <t>CLEAN SERVICE SA DE CV</t>
  </si>
  <si>
    <t>01853</t>
  </si>
  <si>
    <t>Stratosphere Quality LLC</t>
  </si>
  <si>
    <t>01854</t>
  </si>
  <si>
    <t>LUBRIMAK CORPORATIVO, S.A. DE C.V.</t>
  </si>
  <si>
    <t>01855</t>
  </si>
  <si>
    <t>Van Sant Enterprises</t>
  </si>
  <si>
    <t>01856</t>
  </si>
  <si>
    <t>SERVICIOS INTEGRALES LURED S.C.</t>
  </si>
  <si>
    <t>01857</t>
  </si>
  <si>
    <t>JOSE RAYMUNDO DEL BOSQUE GARCIA</t>
  </si>
  <si>
    <t>01858</t>
  </si>
  <si>
    <t>UMICORE AGA CO KG</t>
  </si>
  <si>
    <t>01859</t>
  </si>
  <si>
    <t>IMAGINA CREATIVOS ESPACIOS S.A. de C.V.</t>
  </si>
  <si>
    <t>0186</t>
  </si>
  <si>
    <t>Seguros Afrime, S.A. de C.V.</t>
  </si>
  <si>
    <t>01860</t>
  </si>
  <si>
    <t>Soluciones Metalicas Borrego, S.A. de C.V.</t>
  </si>
  <si>
    <t>01861</t>
  </si>
  <si>
    <t>Myrna Guadalupe Romero Vazquez</t>
  </si>
  <si>
    <t>01862</t>
  </si>
  <si>
    <t>C1 ALEMANA SA DE CV</t>
  </si>
  <si>
    <t>01863</t>
  </si>
  <si>
    <t>SINCI GDL S DE RL DE CV</t>
  </si>
  <si>
    <t>01864</t>
  </si>
  <si>
    <t>DELTRONIX SA DE CV</t>
  </si>
  <si>
    <t>01865</t>
  </si>
  <si>
    <t>AUTYCOM SA DE CV</t>
  </si>
  <si>
    <t>01867</t>
  </si>
  <si>
    <t>JOM FERRETEROS SA DE CV</t>
  </si>
  <si>
    <t>01868</t>
  </si>
  <si>
    <t>JAVIER JESUS GUTIERREZ NAVARRO</t>
  </si>
  <si>
    <t>01869</t>
  </si>
  <si>
    <t>RAUL VAZQUEZ BLANCO</t>
  </si>
  <si>
    <t>0187</t>
  </si>
  <si>
    <t>Mancera, S.C.</t>
  </si>
  <si>
    <t>01870</t>
  </si>
  <si>
    <t>GARPA ARRENDA, SA.DE C.V.</t>
  </si>
  <si>
    <t>01871</t>
  </si>
  <si>
    <t>Lean Analytics Association</t>
  </si>
  <si>
    <t>01872</t>
  </si>
  <si>
    <t>AUTOTAL SA DE CV</t>
  </si>
  <si>
    <t>01873</t>
  </si>
  <si>
    <t>Engineered Fastener Company</t>
  </si>
  <si>
    <t>01874</t>
  </si>
  <si>
    <t>Nederman S de R.L. de C.V.</t>
  </si>
  <si>
    <t>01875</t>
  </si>
  <si>
    <t>Gustavo Adolfo Dominguez Martínez</t>
  </si>
  <si>
    <t>01876</t>
  </si>
  <si>
    <t>HORMANN MEXICO, SA DE CV</t>
  </si>
  <si>
    <t>INGENIERIA Y DISEÑO ASISTIDO, S.A. DE C.V.</t>
  </si>
  <si>
    <t>0188</t>
  </si>
  <si>
    <t>Grupo Corporativo del Noreste</t>
  </si>
  <si>
    <t>01880</t>
  </si>
  <si>
    <t>Freed Guerra Ramirez</t>
  </si>
  <si>
    <t>01881</t>
  </si>
  <si>
    <t>JULIO CEPEDA JUGUETERIA  SA DE CV</t>
  </si>
  <si>
    <t>01882</t>
  </si>
  <si>
    <t>GRUPO MIRSA DE MONTERREY SA DE  CV</t>
  </si>
  <si>
    <t>01883</t>
  </si>
  <si>
    <t>NOE GALLEGOS TINAJERO</t>
  </si>
  <si>
    <t>01884</t>
  </si>
  <si>
    <t>CONSTRUCTORA VISEM SA DE CV</t>
  </si>
  <si>
    <t>01885</t>
  </si>
  <si>
    <t>Grupo CTT S.A. de C.V.</t>
  </si>
  <si>
    <t>01886</t>
  </si>
  <si>
    <t>SERVICIOS MULTIPLES Y MATERIALES DELYVA SA DE CV</t>
  </si>
  <si>
    <t>01887</t>
  </si>
  <si>
    <t>Vorrichtungsbau Giggel GmbH</t>
  </si>
  <si>
    <t>01888</t>
  </si>
  <si>
    <t>INTERMEC TECHNOLOGIES DE MEXICO S DE RL DE CV</t>
  </si>
  <si>
    <t>01889</t>
  </si>
  <si>
    <t>FLUSISTEMAS S DE RL DE CV</t>
  </si>
  <si>
    <t>0189</t>
  </si>
  <si>
    <t>Aceros y Prensas S.A. de C.V.(</t>
  </si>
  <si>
    <t>01890</t>
  </si>
  <si>
    <t>BCN TECHNICAL SERVICES, INC</t>
  </si>
  <si>
    <t>01891</t>
  </si>
  <si>
    <t>Hisa Tecnologia, S.A. de C.V.</t>
  </si>
  <si>
    <t>01892</t>
  </si>
  <si>
    <t>Cortinas Universales de Hierro y Acero Herza, S.A.</t>
  </si>
  <si>
    <t>01893</t>
  </si>
  <si>
    <t>CAPACITACION LOGISTICA SC</t>
  </si>
  <si>
    <t>01894</t>
  </si>
  <si>
    <t>MERCANTIL DE PRENSAS SA DE CV</t>
  </si>
  <si>
    <t>01895</t>
  </si>
  <si>
    <t>PERFORACIONES Y ESTUDIOS DE SUELOS, S.A.</t>
  </si>
  <si>
    <t>01896</t>
  </si>
  <si>
    <t>AEROCAR DEL NORTE SA DE CV</t>
  </si>
  <si>
    <t>01897</t>
  </si>
  <si>
    <t>PADMONT SA DE CV</t>
  </si>
  <si>
    <t>01898</t>
  </si>
  <si>
    <t>ADDITION MANUFACTURING TECHNOLOGIES MEXICO S DE RL</t>
  </si>
  <si>
    <t>01899</t>
  </si>
  <si>
    <t>Patricio Jose Galindo Blackaller</t>
  </si>
  <si>
    <t>0190</t>
  </si>
  <si>
    <t>Jorge Mariano Díaz Martínez</t>
  </si>
  <si>
    <t>01900</t>
  </si>
  <si>
    <t>PAMELA DANAÉ SÁNCHEZ ORTÍZ</t>
  </si>
  <si>
    <t>01901</t>
  </si>
  <si>
    <t>INMOBILIARIA GOLD RETAIL S.A. DE C.V.</t>
  </si>
  <si>
    <t>01903</t>
  </si>
  <si>
    <t>MANTENIMIENTO INDUSTRIAL HA-REGO SA DE CV</t>
  </si>
  <si>
    <t>01904</t>
  </si>
  <si>
    <t>ID CONSULTORES, S.A. DE C.V.</t>
  </si>
  <si>
    <t>01905</t>
  </si>
  <si>
    <t>WELDING TORCHES S.A. DE C.V.</t>
  </si>
  <si>
    <t>01906</t>
  </si>
  <si>
    <t>CARBONES INDUSTRIALES MEXICANOS SA DE CV</t>
  </si>
  <si>
    <t>01907</t>
  </si>
  <si>
    <t>PROGRAMACION Y LOGICA DE CONTROL S.A DE C.V</t>
  </si>
  <si>
    <t>01908</t>
  </si>
  <si>
    <t>TRUTHREAD GAUGES &amp; TOOLS PVT.LTD.</t>
  </si>
  <si>
    <t>01909</t>
  </si>
  <si>
    <t>ANDRES GONZALEZ GONZALEZ</t>
  </si>
  <si>
    <t>0191</t>
  </si>
  <si>
    <t>Mario Alberto Alonso Cuevas</t>
  </si>
  <si>
    <t>01910</t>
  </si>
  <si>
    <t>HUGO SANCHEZ SANTILLAN</t>
  </si>
  <si>
    <t>01912</t>
  </si>
  <si>
    <t>ANGEL RODRIGO CHAVEZ OVIEDO</t>
  </si>
  <si>
    <t>01914</t>
  </si>
  <si>
    <t>RACKSPACE EMAIL &amp; APPS</t>
  </si>
  <si>
    <t>01915</t>
  </si>
  <si>
    <t>DISRUPTIVE ANGEL SAPI DE CV</t>
  </si>
  <si>
    <t>01916</t>
  </si>
  <si>
    <t>Innofacturing Solutions LLC</t>
  </si>
  <si>
    <t>01917</t>
  </si>
  <si>
    <t>ANACLEAN, S.A. DE C.V.</t>
  </si>
  <si>
    <t>01918</t>
  </si>
  <si>
    <t>Data Welder Inc.</t>
  </si>
  <si>
    <t>01919</t>
  </si>
  <si>
    <t>RockAuto LLC</t>
  </si>
  <si>
    <t>0192</t>
  </si>
  <si>
    <t>Diga Rodamientos y Refacciónes S.A. de C.V.</t>
  </si>
  <si>
    <t>01920</t>
  </si>
  <si>
    <t>DITEK DE MÉXICO S.A. DE C.V.</t>
  </si>
  <si>
    <t>01921</t>
  </si>
  <si>
    <t>BOSMAL AUTOMOTIVE RESEARCH AND DEVELOPMENT INSTITU</t>
  </si>
  <si>
    <t>01922</t>
  </si>
  <si>
    <t>Consultores integrales en sistemas de administraci</t>
  </si>
  <si>
    <t>01923</t>
  </si>
  <si>
    <t>MYRIAM VIDALY BECERRA GARCIA</t>
  </si>
  <si>
    <t>01926</t>
  </si>
  <si>
    <t>VARIATION SYSTEMS ANALYSIS</t>
  </si>
  <si>
    <t>01927</t>
  </si>
  <si>
    <t>FANUC MEXICO SA DE CV</t>
  </si>
  <si>
    <t>01928</t>
  </si>
  <si>
    <t>PCB Y MAS SA DE CV</t>
  </si>
  <si>
    <t>01929</t>
  </si>
  <si>
    <t>ROTEK INCORPORATED</t>
  </si>
  <si>
    <t>0193</t>
  </si>
  <si>
    <t>01930</t>
  </si>
  <si>
    <t>IBARO S.A. DE C.V.</t>
  </si>
  <si>
    <t>01931</t>
  </si>
  <si>
    <t>Mega Mex LLC</t>
  </si>
  <si>
    <t>01932</t>
  </si>
  <si>
    <t>Xinet Solutions SA de CV</t>
  </si>
  <si>
    <t>01933</t>
  </si>
  <si>
    <t>PROYECTOS JURIDICOS XXI S.C.</t>
  </si>
  <si>
    <t>01934</t>
  </si>
  <si>
    <t>SERVICIOS TECNICOS TCN SA DE CV</t>
  </si>
  <si>
    <t>01935</t>
  </si>
  <si>
    <t>VIGAS DE MADERA LAMINADA SA DE CV</t>
  </si>
  <si>
    <t>01936</t>
  </si>
  <si>
    <t>SI VALE MEXICO, S.A. DE C.V.</t>
  </si>
  <si>
    <t>01937</t>
  </si>
  <si>
    <t>SISTEMAS Y SOLUCIONES DE DATOS VOZ Y VIDEO S  DE R</t>
  </si>
  <si>
    <t>01938</t>
  </si>
  <si>
    <t>MATLO TOOLING (PTY) LTD t/a EXCEL TOOLING</t>
  </si>
  <si>
    <t>SA</t>
  </si>
  <si>
    <t>01939</t>
  </si>
  <si>
    <t>Matform Engineering GmbH</t>
  </si>
  <si>
    <t>0194</t>
  </si>
  <si>
    <t>Puertas Automatícás del Norte, S.A. de C.V.</t>
  </si>
  <si>
    <t>01940</t>
  </si>
  <si>
    <t>ProTrans International, Inc.</t>
  </si>
  <si>
    <t>01941</t>
  </si>
  <si>
    <t>CALIMET, SA DE CV</t>
  </si>
  <si>
    <t>01942</t>
  </si>
  <si>
    <t>ALEJANDRO ENRIQUE ALCOCER GOMEZ</t>
  </si>
  <si>
    <t>01943</t>
  </si>
  <si>
    <t>M&amp;M Quality Solutions, Inc.</t>
  </si>
  <si>
    <t>01944</t>
  </si>
  <si>
    <t>AVL IBERICA SA</t>
  </si>
  <si>
    <t>01945</t>
  </si>
  <si>
    <t>SENSTRONIC DE MEXICO SA DE CV</t>
  </si>
  <si>
    <t>01946</t>
  </si>
  <si>
    <t>DOMINGUEZ MARTIN DEL CAMPO RODRIGUEZ  Y ASOCIADOS</t>
  </si>
  <si>
    <t>01947</t>
  </si>
  <si>
    <t>Homero Angel Hinojosa Alanis</t>
  </si>
  <si>
    <t>01948</t>
  </si>
  <si>
    <t>PROYECTOS DE INGENIERIA DFI SA DE CV</t>
  </si>
  <si>
    <t>01949</t>
  </si>
  <si>
    <t>LAGUNA GAGES &amp; TOOLING S.A. DE C.V.</t>
  </si>
  <si>
    <t>0195</t>
  </si>
  <si>
    <t>Mountain Pass Services &amp; Supply Inc</t>
  </si>
  <si>
    <t>01950</t>
  </si>
  <si>
    <t>MULTIPROYECTOS SERVICIOS Y SOLUCIONES SA DE CV</t>
  </si>
  <si>
    <t>01951</t>
  </si>
  <si>
    <t>FEDEX FREIGHT DE MEXICO S DE RL DE CV</t>
  </si>
  <si>
    <t>01952</t>
  </si>
  <si>
    <t>LIDICE MARCELA LOREDO CEBALLOS</t>
  </si>
  <si>
    <t>01953</t>
  </si>
  <si>
    <t>LABORATORIOS ABC QUIMICA INVESTIGACIÓN Y ANALISIS</t>
  </si>
  <si>
    <t>01954</t>
  </si>
  <si>
    <t>Küster Automotive Gmbh</t>
  </si>
  <si>
    <t>01955</t>
  </si>
  <si>
    <t>Corporativo Integral Peruzzi S.A. de C.V.</t>
  </si>
  <si>
    <t>01956</t>
  </si>
  <si>
    <t>SANDVIK OSPREY LTD</t>
  </si>
  <si>
    <t>01957</t>
  </si>
  <si>
    <t>MOBILIARIO Y PRODUCTOS DE ACERO SA DE CV</t>
  </si>
  <si>
    <t>01958</t>
  </si>
  <si>
    <t>PLASMAS INDUSTRIALES DE MONTERREY SA DE CV</t>
  </si>
  <si>
    <t>01959</t>
  </si>
  <si>
    <t>ALUMINIO, DECORACION Y CONSTRUCCION SA DE CV</t>
  </si>
  <si>
    <t>0196</t>
  </si>
  <si>
    <t>Briggs Equipment, S.A. de C.V.</t>
  </si>
  <si>
    <t>01960</t>
  </si>
  <si>
    <t>M3 Montajes Monterrey S.A. de C.V.</t>
  </si>
  <si>
    <t>01961</t>
  </si>
  <si>
    <t>AXIS EDIFICACIONES, S.A. DE C.V.</t>
  </si>
  <si>
    <t>01962</t>
  </si>
  <si>
    <t>TECNICA Y EQUIPOS HIDRONEUMATICOS, S.A. DE C.V.</t>
  </si>
  <si>
    <t>01963</t>
  </si>
  <si>
    <t>INNOVA  LINKS, SA DE CV</t>
  </si>
  <si>
    <t>01964</t>
  </si>
  <si>
    <t>SELECT-ARC INC.</t>
  </si>
  <si>
    <t>01965</t>
  </si>
  <si>
    <t>EDUARDO ESPINOZA ELIZONDO</t>
  </si>
  <si>
    <t>01966</t>
  </si>
  <si>
    <t>Select-Arc Inc.</t>
  </si>
  <si>
    <t>01968</t>
  </si>
  <si>
    <t>Addition Manufacturing Technologies LLC Canada</t>
  </si>
  <si>
    <t>01969</t>
  </si>
  <si>
    <t>DALUS S.A. DE C.V.</t>
  </si>
  <si>
    <t>0197</t>
  </si>
  <si>
    <t>GWS Tube Forming Solutions Inc</t>
  </si>
  <si>
    <t>01970</t>
  </si>
  <si>
    <t>SOFTING AUTOMOTIVE ELECTRONIC GmbH</t>
  </si>
  <si>
    <t>01971</t>
  </si>
  <si>
    <t>NORTH TOOLS DE MEXICO SA DE CV</t>
  </si>
  <si>
    <t>01973</t>
  </si>
  <si>
    <t>GLORIA GUADALUPE MORENO LOPEZ</t>
  </si>
  <si>
    <t>01974</t>
  </si>
  <si>
    <t>KOWEL CO. LTD.</t>
  </si>
  <si>
    <t>01975</t>
  </si>
  <si>
    <t>MEDIX DEL NORTE SA DE CV</t>
  </si>
  <si>
    <t>01976</t>
  </si>
  <si>
    <t>JESUS EMMANUEL RAMOS ESTRADA</t>
  </si>
  <si>
    <t>01977</t>
  </si>
  <si>
    <t>Oscar Olaff Rodríguez Fernández</t>
  </si>
  <si>
    <t>01978</t>
  </si>
  <si>
    <t>TRADE MX S.A.P.I. DE C.V.</t>
  </si>
  <si>
    <t>01979</t>
  </si>
  <si>
    <t>HAS LITE S.A. DE C.V.</t>
  </si>
  <si>
    <t>0198</t>
  </si>
  <si>
    <t>Organizacion Santare, S.A. de</t>
  </si>
  <si>
    <t>01980</t>
  </si>
  <si>
    <t>Seguros Sura S.A. de C.V.</t>
  </si>
  <si>
    <t>01981</t>
  </si>
  <si>
    <t>FASTUBE México</t>
  </si>
  <si>
    <t>01982</t>
  </si>
  <si>
    <t>ELEMENTOS FLUIDOS DE MEXICO, SA DE CV</t>
  </si>
  <si>
    <t>01983</t>
  </si>
  <si>
    <t>AQS INSPECTION &amp; REWORK, S. DE R.L. DE C.V.</t>
  </si>
  <si>
    <t>01984</t>
  </si>
  <si>
    <t>SEGURIDAD REGIOMONTANA, SA DE CV</t>
  </si>
  <si>
    <t>01986</t>
  </si>
  <si>
    <t>Servicios Industriales Dur, S.A. De C.V.</t>
  </si>
  <si>
    <t>01987</t>
  </si>
  <si>
    <t>MAGNA STEYR</t>
  </si>
  <si>
    <t>AUSTRIA</t>
  </si>
  <si>
    <t>01989</t>
  </si>
  <si>
    <t>The Automotive Research Association of India</t>
  </si>
  <si>
    <t>0199</t>
  </si>
  <si>
    <t>Bernardo Turner González</t>
  </si>
  <si>
    <t>01990</t>
  </si>
  <si>
    <t>JLB EQUIPOS CONTRA INCENDIOS, S.A DE C.V.</t>
  </si>
  <si>
    <t>01991</t>
  </si>
  <si>
    <t>Luis Carlos Maldonado Rosas</t>
  </si>
  <si>
    <t>01992</t>
  </si>
  <si>
    <t>TODO PARA RESTAURANTES SA DE CV</t>
  </si>
  <si>
    <t>01993</t>
  </si>
  <si>
    <t>OSCAR ABRAHAM VILLEGAS SALAZAR</t>
  </si>
  <si>
    <t>01995</t>
  </si>
  <si>
    <t>MONTACARGAS Y BATERIAS CEGAZA, SA DE CV</t>
  </si>
  <si>
    <t>01996</t>
  </si>
  <si>
    <t>MARIA JOSE ZARAGOZA SARACHO</t>
  </si>
  <si>
    <t>01997</t>
  </si>
  <si>
    <t>CARRIER ENTERPRISE MEXICO, S DE R.L. DE C.V.</t>
  </si>
  <si>
    <t>01998</t>
  </si>
  <si>
    <t>Mettler Toledo S.A. de C.V.</t>
  </si>
  <si>
    <t>01999</t>
  </si>
  <si>
    <t>HQM de México, S. de R.L.</t>
  </si>
  <si>
    <t>0200</t>
  </si>
  <si>
    <t>Jorge Treviño Salinas</t>
  </si>
  <si>
    <t>02000</t>
  </si>
  <si>
    <t>DIKEN INTERNATIONAL S DE R L DE CV</t>
  </si>
  <si>
    <t>02002</t>
  </si>
  <si>
    <t>EDUXEI SA DE CV</t>
  </si>
  <si>
    <t>02003</t>
  </si>
  <si>
    <t>EDUARDO IVAN ORTIZ CARRILLO</t>
  </si>
  <si>
    <t>02004</t>
  </si>
  <si>
    <t>ALFREDO CASILLAS CABRERA</t>
  </si>
  <si>
    <t>02005</t>
  </si>
  <si>
    <t>PROSPAC  S.A. DE C.V.</t>
  </si>
  <si>
    <t>02006</t>
  </si>
  <si>
    <t>DISTRIBUIDORA Y SERVICIOS ELECTROMECANICOS REGIOMO</t>
  </si>
  <si>
    <t>02007</t>
  </si>
  <si>
    <t>PORCHER INDUSTRIES</t>
  </si>
  <si>
    <t>02008</t>
  </si>
  <si>
    <t>CARMEN MARTINEZ VASQUEZ</t>
  </si>
  <si>
    <t>0201</t>
  </si>
  <si>
    <t>Luis Lauro Valadez Leija</t>
  </si>
  <si>
    <t>02010</t>
  </si>
  <si>
    <t>Proveedora de Embarques S.A. de C.V.</t>
  </si>
  <si>
    <t>02011</t>
  </si>
  <si>
    <t>PROMOTORA MUSICAL SA DE CV</t>
  </si>
  <si>
    <t>02012</t>
  </si>
  <si>
    <t>BRENDA MONTSERRAT TREJO VÁZQUEZ</t>
  </si>
  <si>
    <t>02013</t>
  </si>
  <si>
    <t>Crystal Instruments Corporation</t>
  </si>
  <si>
    <t>02014</t>
  </si>
  <si>
    <t>ALEJANDRO REYNA LIMON</t>
  </si>
  <si>
    <t>02015</t>
  </si>
  <si>
    <t>Waterloo Warehouse &amp; Service Co</t>
  </si>
  <si>
    <t>02016</t>
  </si>
  <si>
    <t>ADRIANA GARAY ZENDEJAS</t>
  </si>
  <si>
    <t>02017</t>
  </si>
  <si>
    <t>Instituto para la protección Ambiental de Nuevo Le</t>
  </si>
  <si>
    <t>02018</t>
  </si>
  <si>
    <t>DOCACI PROYECTOS SA DE CV</t>
  </si>
  <si>
    <t>02019</t>
  </si>
  <si>
    <t>REBO REBER SA DE CV</t>
  </si>
  <si>
    <t>0202</t>
  </si>
  <si>
    <t>Industrial Components, S. A de</t>
  </si>
  <si>
    <t>02020</t>
  </si>
  <si>
    <t>APICS MONTERREY CHAPTER S.A. DE C.V.</t>
  </si>
  <si>
    <t>02021</t>
  </si>
  <si>
    <t>Hennecke GmbH</t>
  </si>
  <si>
    <t>02022</t>
  </si>
  <si>
    <t>CORTINAS SEPULVEDA S.A DE C.V.</t>
  </si>
  <si>
    <t>02023</t>
  </si>
  <si>
    <t>GERMAN AUTOMOTIVE BUSINESS S DE RL DE CV</t>
  </si>
  <si>
    <t>02024</t>
  </si>
  <si>
    <t>EL CRISOL, S.A. DE C.V.</t>
  </si>
  <si>
    <t>02025</t>
  </si>
  <si>
    <t>COMPUTACION ADMINISTRATIVA Y DISEÑO S.A DE C.V.</t>
  </si>
  <si>
    <t>02026</t>
  </si>
  <si>
    <t>CRISTAL Y ALUMINIO DEL PONIENTE SA DE CV</t>
  </si>
  <si>
    <t>02027</t>
  </si>
  <si>
    <t>MULTINACIONAL DE SEGURIDAD INDUSTRIAL SA DE CV</t>
  </si>
  <si>
    <t>02028</t>
  </si>
  <si>
    <t>FRANCISCO RODRIGUEZ ORTEGA</t>
  </si>
  <si>
    <t>02029</t>
  </si>
  <si>
    <t>METROFILE</t>
  </si>
  <si>
    <t>0203</t>
  </si>
  <si>
    <t>Air Master Ventilación</t>
  </si>
  <si>
    <t>02030</t>
  </si>
  <si>
    <t>Alejandro Leyva Díaz</t>
  </si>
  <si>
    <t>02031</t>
  </si>
  <si>
    <t>Guillermo Siller Reyes</t>
  </si>
  <si>
    <t>02032</t>
  </si>
  <si>
    <t>JULIO CESAR HERRERA</t>
  </si>
  <si>
    <t>02033</t>
  </si>
  <si>
    <t>02034</t>
  </si>
  <si>
    <t>FADICO INC.</t>
  </si>
  <si>
    <t>02035</t>
  </si>
  <si>
    <t>JONATAN ROMAN ROCHA RODRIGUEZ</t>
  </si>
  <si>
    <t>02036</t>
  </si>
  <si>
    <t>GRUAS VIAJERAS ,SERVICIO Y MANUFACTURA S.A DE C.V</t>
  </si>
  <si>
    <t>02037</t>
  </si>
  <si>
    <t>NOVALAN COMPUTADORAS Y REDES SA DE CV</t>
  </si>
  <si>
    <t>02038</t>
  </si>
  <si>
    <t>JJB INVERSIONES, S.A. DE C.V.</t>
  </si>
  <si>
    <t>02039</t>
  </si>
  <si>
    <t>DESARROLLOS INGENIERIAS Y MANTENIMIENTOS DE MONTER</t>
  </si>
  <si>
    <t>0204</t>
  </si>
  <si>
    <t>PROVEED ELECTROMECANICA</t>
  </si>
  <si>
    <t>02040</t>
  </si>
  <si>
    <t>MELCSA DEL NORTE SA DE CV</t>
  </si>
  <si>
    <t>02041</t>
  </si>
  <si>
    <t>Alejandro Villarreal Gonzalez</t>
  </si>
  <si>
    <t>02042</t>
  </si>
  <si>
    <t>MAURO ELEAZAR LOPEZ MEDINA</t>
  </si>
  <si>
    <t>02043</t>
  </si>
  <si>
    <t>BARMEX S.A DE C.V</t>
  </si>
  <si>
    <t>02044</t>
  </si>
  <si>
    <t>HUMAN RESOURCE IN ACTION SA DE CV</t>
  </si>
  <si>
    <t>02045</t>
  </si>
  <si>
    <t>ROCIO GARZA LOPEZ</t>
  </si>
  <si>
    <t>02046</t>
  </si>
  <si>
    <t>ELVIA LORENA HINOJOSA VALLE</t>
  </si>
  <si>
    <t>02047</t>
  </si>
  <si>
    <t>INTER ILUM MAQUI ACERO S DE R.L. DE C.V.</t>
  </si>
  <si>
    <t>02048</t>
  </si>
  <si>
    <t>GLORIA GALVAN GONZALEZ</t>
  </si>
  <si>
    <t>02049</t>
  </si>
  <si>
    <t>RODOLFO ZUÑIGA ELIZONDO</t>
  </si>
  <si>
    <t>02050</t>
  </si>
  <si>
    <t>ZION NDT SA DE CV</t>
  </si>
  <si>
    <t>02051</t>
  </si>
  <si>
    <t>RICARDO ALFREDO NAVA SAENZ</t>
  </si>
  <si>
    <t>02052</t>
  </si>
  <si>
    <t>FELICIANO VAZQUEZ MORALES</t>
  </si>
  <si>
    <t>02053</t>
  </si>
  <si>
    <t>E.D.C. CONTROL SA DE CV</t>
  </si>
  <si>
    <t>02054</t>
  </si>
  <si>
    <t>ELECTRONICA Y PCB JAR SA DE CV</t>
  </si>
  <si>
    <t>02055</t>
  </si>
  <si>
    <t>GXS DE MEXICO S DE RL DE CV</t>
  </si>
  <si>
    <t>02056</t>
  </si>
  <si>
    <t>MARIA ANTONIA DE LIRA MEDINA</t>
  </si>
  <si>
    <t>02057</t>
  </si>
  <si>
    <t>JORGE ALBERTO RAMIREZ RESENDEZ</t>
  </si>
  <si>
    <t>02058</t>
  </si>
  <si>
    <t>ASINMEX SA DE CV</t>
  </si>
  <si>
    <t>02059</t>
  </si>
  <si>
    <t>ALFREDO OSORIO CAMACHO</t>
  </si>
  <si>
    <t>0206</t>
  </si>
  <si>
    <t>TG Consultores, SC</t>
  </si>
  <si>
    <t>02060</t>
  </si>
  <si>
    <t>THIERICA DE MEXICO S DE RL DE CV</t>
  </si>
  <si>
    <t>02061</t>
  </si>
  <si>
    <t>MEXICAN MACHINERY COMPANY S DE RL DE CV</t>
  </si>
  <si>
    <t>02062</t>
  </si>
  <si>
    <t>TALON TECHNOLOGY PTY LTD</t>
  </si>
  <si>
    <t>AUSTRALIA</t>
  </si>
  <si>
    <t>02063</t>
  </si>
  <si>
    <t>ALBERTO SERNA RODRIGUEZ</t>
  </si>
  <si>
    <t>02064</t>
  </si>
  <si>
    <t>DECO SEGUROS SA DE CV</t>
  </si>
  <si>
    <t>02065</t>
  </si>
  <si>
    <t>CMINOX</t>
  </si>
  <si>
    <t>02066</t>
  </si>
  <si>
    <t>BEZARES INFORMATICA Y CONTROL S DE RL DE CV</t>
  </si>
  <si>
    <t>02067</t>
  </si>
  <si>
    <t>LAMINAS Y CORTINAS DEL NORTE SA DE CV</t>
  </si>
  <si>
    <t>02068</t>
  </si>
  <si>
    <t>WINDOWS CLEAN SA DE CV</t>
  </si>
  <si>
    <t>02069</t>
  </si>
  <si>
    <t>ALDO PEDRO RIVERA PEÑA</t>
  </si>
  <si>
    <t>0207</t>
  </si>
  <si>
    <t>Spectro Analitica Instruments</t>
  </si>
  <si>
    <t>02070</t>
  </si>
  <si>
    <t>ENRIQUE GONZALEZ ONDARZA</t>
  </si>
  <si>
    <t>02071</t>
  </si>
  <si>
    <t>Engel Machinery INC</t>
  </si>
  <si>
    <t>02072</t>
  </si>
  <si>
    <t>JORGE LOPEZ GARCIA</t>
  </si>
  <si>
    <t>02073</t>
  </si>
  <si>
    <t>Comercial Cinco Nueve S. de RL.</t>
  </si>
  <si>
    <t>02074</t>
  </si>
  <si>
    <t>AGUSTIN ONTIVEROS TRISTAN</t>
  </si>
  <si>
    <t>02075</t>
  </si>
  <si>
    <t>Jorge Armando Báez Aviña</t>
  </si>
  <si>
    <t>02076</t>
  </si>
  <si>
    <t>SANDY'S FIRE, S.A. DE C.V.</t>
  </si>
  <si>
    <t>02077</t>
  </si>
  <si>
    <t>AVIREX GROUP SA DE CV</t>
  </si>
  <si>
    <t>02078</t>
  </si>
  <si>
    <t>MISION DEL NAYAR, A.B.P.</t>
  </si>
  <si>
    <t>0208</t>
  </si>
  <si>
    <t>AMISA Monterrey S.A. de C.V.</t>
  </si>
  <si>
    <t>02080</t>
  </si>
  <si>
    <t>VERTICE E IMAGEN SA DE CV</t>
  </si>
  <si>
    <t>02081</t>
  </si>
  <si>
    <t>ZUBIETA &amp; LANDA ABOGADOS S.C.</t>
  </si>
  <si>
    <t>02082</t>
  </si>
  <si>
    <t>Raymundo Rocha Mendez</t>
  </si>
  <si>
    <t>02083</t>
  </si>
  <si>
    <t>PLASTIFORMAS DE MEXICO SA DE CV</t>
  </si>
  <si>
    <t>02084</t>
  </si>
  <si>
    <t>COVERPACK DE MEXICO S DE RL DE CV</t>
  </si>
  <si>
    <t>02085</t>
  </si>
  <si>
    <t>ZAPATERIA REYNALDO SA</t>
  </si>
  <si>
    <t>02087</t>
  </si>
  <si>
    <t>INTERLAKE DE MEXICO, S.A DE CV</t>
  </si>
  <si>
    <t>02088</t>
  </si>
  <si>
    <t>Ciudad de los Niños de Monterrey ABP</t>
  </si>
  <si>
    <t>02089</t>
  </si>
  <si>
    <t>Desarrollo de Educadoras ABP</t>
  </si>
  <si>
    <t>0209</t>
  </si>
  <si>
    <t>Garza Blanc y Asociados., S.C.</t>
  </si>
  <si>
    <t>02090</t>
  </si>
  <si>
    <t>ANA LAURA AVILA VAZQUEZ</t>
  </si>
  <si>
    <t>02091</t>
  </si>
  <si>
    <t>SERGIO IVAN TELLEZ RAMIREZ</t>
  </si>
  <si>
    <t>02092</t>
  </si>
  <si>
    <t>COMERCIALIZADORA EN REFRIGERACION SA DE CV</t>
  </si>
  <si>
    <t>02093</t>
  </si>
  <si>
    <t>NEON ALLOYS</t>
  </si>
  <si>
    <t>02094</t>
  </si>
  <si>
    <t>HARMON HALL OPERADORA AC</t>
  </si>
  <si>
    <t>02096</t>
  </si>
  <si>
    <t>OSCAR GOMEZ MARISCAL</t>
  </si>
  <si>
    <t>02097</t>
  </si>
  <si>
    <t>instalaciones y ser</t>
  </si>
  <si>
    <t>02098</t>
  </si>
  <si>
    <t>1904 LUXURY STONE MATERIALS, S.A. DE C.V.</t>
  </si>
  <si>
    <t>02099</t>
  </si>
  <si>
    <t>ANDRES GARCIA OCHOA</t>
  </si>
  <si>
    <t>0210</t>
  </si>
  <si>
    <t>José Salvador Guerra Garza</t>
  </si>
  <si>
    <t>02100</t>
  </si>
  <si>
    <t>ANAMARIA TREVIÑO CAVAZOS</t>
  </si>
  <si>
    <t>02101</t>
  </si>
  <si>
    <t>Centro de Tecnología Ambiental SA de CV</t>
  </si>
  <si>
    <t>02103</t>
  </si>
  <si>
    <t>GRUPO LITE S.A. DE C.V.</t>
  </si>
  <si>
    <t>02104</t>
  </si>
  <si>
    <t>SANIRENT DE MEXICO, S.A. DE C.V.</t>
  </si>
  <si>
    <t>02105</t>
  </si>
  <si>
    <t>SIS SERVICES</t>
  </si>
  <si>
    <t>02106</t>
  </si>
  <si>
    <t>AIAG Automotive Industry Action Group</t>
  </si>
  <si>
    <t>02107</t>
  </si>
  <si>
    <t>02108</t>
  </si>
  <si>
    <t>Xiamen Tenfei Imp.&amp; Exp. Co.,LTD</t>
  </si>
  <si>
    <t>02109</t>
  </si>
  <si>
    <t>Magnafab S. de R.L. de C.V.</t>
  </si>
  <si>
    <t>0211</t>
  </si>
  <si>
    <t>Calsonic Kansein North America</t>
  </si>
  <si>
    <t>02110</t>
  </si>
  <si>
    <t>STEPHENIE PAOLA HERNANDEZ BAROCIO</t>
  </si>
  <si>
    <t>02111</t>
  </si>
  <si>
    <t>SENATOR INTERNACIONAL,S.A. DE C.V.</t>
  </si>
  <si>
    <t>02113</t>
  </si>
  <si>
    <t>JUAN CARLOS BRAVO DE LA FUENTE</t>
  </si>
  <si>
    <t>02114</t>
  </si>
  <si>
    <t>Silvia Andrea Gallegos Oria</t>
  </si>
  <si>
    <t>02115</t>
  </si>
  <si>
    <t>ANA LUISA DEL VALLE GONZALEZ</t>
  </si>
  <si>
    <t>02116</t>
  </si>
  <si>
    <t>MARCO ANTONIO CABALLERO MENDOZA</t>
  </si>
  <si>
    <t>02117</t>
  </si>
  <si>
    <t>IMPRESIÓN DIGITAL Y Rotulación S.A. DE C.V.</t>
  </si>
  <si>
    <t>02118</t>
  </si>
  <si>
    <t>ANFRA SOLUTIONS, S.A. DE C.V.</t>
  </si>
  <si>
    <t>02119</t>
  </si>
  <si>
    <t>NAS SERVICIOS Y SOLUCIONES SA DE CV</t>
  </si>
  <si>
    <t>0212</t>
  </si>
  <si>
    <t>Bienes Turgon, S.A. de C.V.</t>
  </si>
  <si>
    <t>02120</t>
  </si>
  <si>
    <t>MIRIAM CRUZ CRUZ</t>
  </si>
  <si>
    <t>02121</t>
  </si>
  <si>
    <t>Yuma Engineering SC</t>
  </si>
  <si>
    <t>02122</t>
  </si>
  <si>
    <t>CAPACITACION INDUSTRIAL DE ALTO IMPACTO, S.C.</t>
  </si>
  <si>
    <t>02123</t>
  </si>
  <si>
    <t>D4 Reality SA de CV</t>
  </si>
  <si>
    <t>02124</t>
  </si>
  <si>
    <t>MEDICA DALI, SA DE CV</t>
  </si>
  <si>
    <t>02125</t>
  </si>
  <si>
    <t>HIDROLABORATORIOS DE MEXICO S.A. DE C.V.</t>
  </si>
  <si>
    <t>02126</t>
  </si>
  <si>
    <t>CENTRO DE ESTUDIOS FRAY JUAN LARIOS, A.C.</t>
  </si>
  <si>
    <t>02127</t>
  </si>
  <si>
    <t>INNOVATIVE AUTOMATION SOLUTIONS SA DE CV</t>
  </si>
  <si>
    <t>02128</t>
  </si>
  <si>
    <t>SINHUE DE JESUS SANCHEZ RAMIREZ</t>
  </si>
  <si>
    <t>02129</t>
  </si>
  <si>
    <t>POLIFORMAS PLASTICAS SA. DE CV.</t>
  </si>
  <si>
    <t>0213</t>
  </si>
  <si>
    <t>Servicios y Sistemas Supervisa</t>
  </si>
  <si>
    <t>02130</t>
  </si>
  <si>
    <t>LA CIMA INSUMOS Y SERVICIOS INDUSTRIALES  S DE RL</t>
  </si>
  <si>
    <t>02131</t>
  </si>
  <si>
    <t>SALYERI SA DE CV</t>
  </si>
  <si>
    <t>02132</t>
  </si>
  <si>
    <t>SALVADOR DIAZ BARRAGAN</t>
  </si>
  <si>
    <t>02133</t>
  </si>
  <si>
    <t>EQUIPOS INDUSTRIALES RODISA SA DE CV</t>
  </si>
  <si>
    <t>02134</t>
  </si>
  <si>
    <t>SERVI CLIMAS Y CALEFACCIONES MONTERREY SA DE CV</t>
  </si>
  <si>
    <t>02135</t>
  </si>
  <si>
    <t>Axxor B.V.</t>
  </si>
  <si>
    <t>02136</t>
  </si>
  <si>
    <t>COMPUCAD SA DE CV</t>
  </si>
  <si>
    <t>02137</t>
  </si>
  <si>
    <t>DALTUM SYSTEMS SA DE CV</t>
  </si>
  <si>
    <t>02138</t>
  </si>
  <si>
    <t>GERMAN AUTOMOTIVE BUSINESS CORPORATION</t>
  </si>
  <si>
    <t>02139</t>
  </si>
  <si>
    <t>PLATO EXPRESS OPERACIONES, S.A. DE C.V.</t>
  </si>
  <si>
    <t>0214</t>
  </si>
  <si>
    <t>Federal Express Holdings México y Compañia, S.N.C.</t>
  </si>
  <si>
    <t>02140</t>
  </si>
  <si>
    <t>YOLANDA LUCIA CAMPOS BERMUDEZ</t>
  </si>
  <si>
    <t>02141</t>
  </si>
  <si>
    <t>Edmund Optics, Inc.</t>
  </si>
  <si>
    <t>02142</t>
  </si>
  <si>
    <t>GENESIS SYSTEMS GROUP MEXICO S DE RL DE CV</t>
  </si>
  <si>
    <t>02143</t>
  </si>
  <si>
    <t>KARCHER MEXICO SA DE CV</t>
  </si>
  <si>
    <t>02144</t>
  </si>
  <si>
    <t>GLOBAL MEASUREMENTS DE MEXICO SA DE CV.</t>
  </si>
  <si>
    <t>02145</t>
  </si>
  <si>
    <t>INFORMATION HANDLING SERVICES SA DE CV</t>
  </si>
  <si>
    <t>02146</t>
  </si>
  <si>
    <t>CONSEJO PARA EL DESARROLLO  DE LA INDUSTRIA</t>
  </si>
  <si>
    <t>02147</t>
  </si>
  <si>
    <t>GLM SPA</t>
  </si>
  <si>
    <t>ITL</t>
  </si>
  <si>
    <t>02148</t>
  </si>
  <si>
    <t>CORPORACION TERMODINAMICA DE MEXICO, S.A. DE C.V.</t>
  </si>
  <si>
    <t>02149</t>
  </si>
  <si>
    <t>PERIFERICOS E INSUMOS TECNOLOGICOS  SA DE CV</t>
  </si>
  <si>
    <t>0215</t>
  </si>
  <si>
    <t>Corporación Técnica y Administrativa, S.A. de C.V</t>
  </si>
  <si>
    <t>02150</t>
  </si>
  <si>
    <t>IPSEAL DEL NORTE SA DE CV</t>
  </si>
  <si>
    <t>02151</t>
  </si>
  <si>
    <t>Servo Systems Co.</t>
  </si>
  <si>
    <t>02152</t>
  </si>
  <si>
    <t>PROLIMPIE MEXICANA SA DE CV</t>
  </si>
  <si>
    <t>02153</t>
  </si>
  <si>
    <t>ENCUADERNACION GENERAL S.A. DE C.V.</t>
  </si>
  <si>
    <t>02154</t>
  </si>
  <si>
    <t>ULISES OSCIEL URIBE PONCE DE LEÓN</t>
  </si>
  <si>
    <t>02155</t>
  </si>
  <si>
    <t>Miguel Esteban Miramontes Lira</t>
  </si>
  <si>
    <t>02156</t>
  </si>
  <si>
    <t>CLAUDIA GABRIELA AGUILERA CARRILLO</t>
  </si>
  <si>
    <t>02157</t>
  </si>
  <si>
    <t>RÜHL PUROMER GmbH</t>
  </si>
  <si>
    <t>02158</t>
  </si>
  <si>
    <t>EDUARDO JAVIER MORALES ESQUIVEL</t>
  </si>
  <si>
    <t>02159</t>
  </si>
  <si>
    <t>All State Fastener Corp.</t>
  </si>
  <si>
    <t>0216</t>
  </si>
  <si>
    <t>Unigraphics Solutions de Méxic</t>
  </si>
  <si>
    <t>02160</t>
  </si>
  <si>
    <t>Promat Inc</t>
  </si>
  <si>
    <t>02161</t>
  </si>
  <si>
    <t>SERVICIOS INDUSTRIALES Y DE APOYO DE LA LAGUNA SA</t>
  </si>
  <si>
    <t>02162</t>
  </si>
  <si>
    <t>PEDRO LUNA ECHEVERRIA</t>
  </si>
  <si>
    <t>02163</t>
  </si>
  <si>
    <t>NASG CANADA</t>
  </si>
  <si>
    <t>02164</t>
  </si>
  <si>
    <t>ALPHA CONSULTORES EN NEGOCIOS SA DE CV</t>
  </si>
  <si>
    <t>02165</t>
  </si>
  <si>
    <t>GUILLERMO EDUARDO SALAZAR MELENDEZ</t>
  </si>
  <si>
    <t>02166</t>
  </si>
  <si>
    <t>ACTUARIAL SOLUTIONS SC</t>
  </si>
  <si>
    <t>02167</t>
  </si>
  <si>
    <t>UNIVERSIDAD DE MONTERREY</t>
  </si>
  <si>
    <t>02168</t>
  </si>
  <si>
    <t>coverpac</t>
  </si>
  <si>
    <t>02169</t>
  </si>
  <si>
    <t>ONLINE CAREER CENTER MEXICO SAPI DE CV</t>
  </si>
  <si>
    <t>0217</t>
  </si>
  <si>
    <t>ITSSA, S.A. DE C.V.</t>
  </si>
  <si>
    <t>02170</t>
  </si>
  <si>
    <t>THE DAYTON BAG &amp; BURLAP CO.</t>
  </si>
  <si>
    <t>02171</t>
  </si>
  <si>
    <t>ELECTRO METALICA MONTERREY SA DE CV</t>
  </si>
  <si>
    <t>02172</t>
  </si>
  <si>
    <t>Forward Engineering GmbH</t>
  </si>
  <si>
    <t>02173</t>
  </si>
  <si>
    <t>HOTELES VIRO SA DE CV</t>
  </si>
  <si>
    <t>02174</t>
  </si>
  <si>
    <t>Intrepid Control Systems, Inc.</t>
  </si>
  <si>
    <t>02175</t>
  </si>
  <si>
    <t>CREATIVIDAD INTERNET ENLACES SA DE CV</t>
  </si>
  <si>
    <t>02176</t>
  </si>
  <si>
    <t>CONSTRUCTORA ALMAGU, SA. DE C.V </t>
  </si>
  <si>
    <t>02177</t>
  </si>
  <si>
    <t>UNIVERSIDAD TECNOLOGICA SANTA CATARINA</t>
  </si>
  <si>
    <t>02178</t>
  </si>
  <si>
    <t>Delta T Systems, Inc.</t>
  </si>
  <si>
    <t>02179</t>
  </si>
  <si>
    <t>INNOVAMED S DE RL DE CV</t>
  </si>
  <si>
    <t>0218</t>
  </si>
  <si>
    <t>Inter Accion Software, S.A. de C.V.</t>
  </si>
  <si>
    <t>02180</t>
  </si>
  <si>
    <t>FIBRA HOTELERA, S.C.</t>
  </si>
  <si>
    <t>02181</t>
  </si>
  <si>
    <t>GRUPO CEYMA COVAEX DERIVADOS SA DE CV</t>
  </si>
  <si>
    <t>02182</t>
  </si>
  <si>
    <t>Braun Technologies Corporation</t>
  </si>
  <si>
    <t>02183</t>
  </si>
  <si>
    <t>QUALITY MATTERS SA DE CV</t>
  </si>
  <si>
    <t>02184</t>
  </si>
  <si>
    <t>BMSCONTROLS S.A. DE C.V.</t>
  </si>
  <si>
    <t>02185</t>
  </si>
  <si>
    <t>ASOCIACION NACIONAL PRO SUPERACION PERSONAL A.C.</t>
  </si>
  <si>
    <t>02186</t>
  </si>
  <si>
    <t>DESARROLLO EDUCACIONAL A.B.P.</t>
  </si>
  <si>
    <t>02187</t>
  </si>
  <si>
    <t>LA DIVINA PROVIDENCIA ABP</t>
  </si>
  <si>
    <t>02188</t>
  </si>
  <si>
    <t>VICTOR MANUEL MALDONADO</t>
  </si>
  <si>
    <t>02189</t>
  </si>
  <si>
    <t>Valley Enterprises Inc</t>
  </si>
  <si>
    <t>0219</t>
  </si>
  <si>
    <t>Coel Regiomontana, S.A. de C.V</t>
  </si>
  <si>
    <t>02190</t>
  </si>
  <si>
    <t>RICARDO VENTURA FELIPE</t>
  </si>
  <si>
    <t>02191</t>
  </si>
  <si>
    <t>KST-Motorenversuch GmbH &amp; Co. KG</t>
  </si>
  <si>
    <t>02192</t>
  </si>
  <si>
    <t>Voltron Electronics Sa De CV</t>
  </si>
  <si>
    <t>02193</t>
  </si>
  <si>
    <t>GRUPO RYL SA DE CV</t>
  </si>
  <si>
    <t>02194</t>
  </si>
  <si>
    <t>EDUARDO ORTIZ</t>
  </si>
  <si>
    <t>02195</t>
  </si>
  <si>
    <t>JULIO CESAR HARDY LOPEZ</t>
  </si>
  <si>
    <t>02196</t>
  </si>
  <si>
    <t>BRITISH FEDERAL MÉXICO SA DE CV</t>
  </si>
  <si>
    <t>02197</t>
  </si>
  <si>
    <t>QIS Automotive SA DE CV</t>
  </si>
  <si>
    <t>02198</t>
  </si>
  <si>
    <t>INDUSTRIAL DE TORNILLOS Y TUERCAS ESPECIALES S.A.</t>
  </si>
  <si>
    <t>02199</t>
  </si>
  <si>
    <t>WMA Schmidt &amp; Bittner GmbH</t>
  </si>
  <si>
    <t>0220</t>
  </si>
  <si>
    <t>Marcelino de Jesús Fernandez</t>
  </si>
  <si>
    <t>02200</t>
  </si>
  <si>
    <t>LIONS MECHANICAL AND ELECTRICAL SA DE CV</t>
  </si>
  <si>
    <t>02201</t>
  </si>
  <si>
    <t>ABRASIVOS Y CONVERSIONES IDEAL SA DE CV</t>
  </si>
  <si>
    <t>02202</t>
  </si>
  <si>
    <t>CASA GARZA DE MONTERREY SA DE CV</t>
  </si>
  <si>
    <t>02203</t>
  </si>
  <si>
    <t>ROSAURA MEJORADO FUENTES</t>
  </si>
  <si>
    <t>02204</t>
  </si>
  <si>
    <t>METTLER TOLEDO SA DE CV</t>
  </si>
  <si>
    <t>02205</t>
  </si>
  <si>
    <t>FRANCISCO JAVIER POZOS LÓPEZ</t>
  </si>
  <si>
    <t>02206</t>
  </si>
  <si>
    <t>Promot -Zaklady Metalowe Sp. z o.o.</t>
  </si>
  <si>
    <t>02207</t>
  </si>
  <si>
    <t>MANDELA ALIMENTOS Y BEBIDAS S.A. DE C.V.</t>
  </si>
  <si>
    <t>02208</t>
  </si>
  <si>
    <t>IIRSACERO S.A DE C.V.</t>
  </si>
  <si>
    <t>02209</t>
  </si>
  <si>
    <t>LABORATORIOS FAIRCHILD,S.A.</t>
  </si>
  <si>
    <t>02210</t>
  </si>
  <si>
    <t>Innovaciones Investigaciones Tecnologias Avanzadas</t>
  </si>
  <si>
    <t>02211</t>
  </si>
  <si>
    <t>MacLean Fogg Component Solutions - Fasteners</t>
  </si>
  <si>
    <t>02212</t>
  </si>
  <si>
    <t>MOMATT SA DE CV</t>
  </si>
  <si>
    <t>02213</t>
  </si>
  <si>
    <t>Rabbit Robotics S. de R.L de C.V.</t>
  </si>
  <si>
    <t>02214</t>
  </si>
  <si>
    <t>Katcon Australia PTY LTD</t>
  </si>
  <si>
    <t>02215</t>
  </si>
  <si>
    <t>GLOBAL ADVANCED FREIGHT SA DE CV</t>
  </si>
  <si>
    <t>02216</t>
  </si>
  <si>
    <t>EMI Plasticos Internacional S.de R.L. de C.V.</t>
  </si>
  <si>
    <t>02217</t>
  </si>
  <si>
    <t>REGIO CORTE Y SOLDADURA SA DE CV</t>
  </si>
  <si>
    <t>02218</t>
  </si>
  <si>
    <t>CORPORACIÓN MEXICANA DE INVESTIGACIÓN EN MATERIALE</t>
  </si>
  <si>
    <t>02219</t>
  </si>
  <si>
    <t>MAXIMILIANO VILLARREAL</t>
  </si>
  <si>
    <t>0222</t>
  </si>
  <si>
    <t>Teléfonos de México, S.A.B de C.V.</t>
  </si>
  <si>
    <t>02220</t>
  </si>
  <si>
    <t>HIE SCHWEISS-SYSTEME GmbH</t>
  </si>
  <si>
    <t>02221</t>
  </si>
  <si>
    <t>Sensor Products, Inc.</t>
  </si>
  <si>
    <t>02222</t>
  </si>
  <si>
    <t>INGRID ANGELICA SAENZ HERRERA</t>
  </si>
  <si>
    <t>02223</t>
  </si>
  <si>
    <t>INDUSTRIAS SANBER SA DE CV</t>
  </si>
  <si>
    <t>DISPOSITIVOS Y MAQUINADOS INDUSTRIALES S,A. DE C,V</t>
  </si>
  <si>
    <t>02225</t>
  </si>
  <si>
    <t>Lenzkes Clamping Tools, Inc.</t>
  </si>
  <si>
    <t>02226</t>
  </si>
  <si>
    <t>MOCAP LLC.</t>
  </si>
  <si>
    <t>FERRETERIA ROGUE., S.A. DE C.V.</t>
  </si>
  <si>
    <t>02228</t>
  </si>
  <si>
    <t>VICTOR MANUEL GARCIA ROMERO</t>
  </si>
  <si>
    <t>02229</t>
  </si>
  <si>
    <t>ALLAN EDUARDO JUAREZ SANCHEZ</t>
  </si>
  <si>
    <t>0223</t>
  </si>
  <si>
    <t>Radio Móvil Dipsa, S.A. de C.V</t>
  </si>
  <si>
    <t>02230</t>
  </si>
  <si>
    <t>KARKICHI SA DE CV</t>
  </si>
  <si>
    <t>02231</t>
  </si>
  <si>
    <t>INSTITUCION RENACE ABP</t>
  </si>
  <si>
    <t>02232</t>
  </si>
  <si>
    <t>ALIANZA ANTICANCER INFANTIL ABP</t>
  </si>
  <si>
    <t>02233</t>
  </si>
  <si>
    <t>CARROCERIAS PRIETO S.A. DE C.V.</t>
  </si>
  <si>
    <t>02234</t>
  </si>
  <si>
    <t>NUEVO LEON 4 0 AC</t>
  </si>
  <si>
    <t>02235</t>
  </si>
  <si>
    <t>JESUS ADRIAN ALMAGUER NAVA</t>
  </si>
  <si>
    <t>02236</t>
  </si>
  <si>
    <t>PRISCILLA JANETH LLANOS HINOJOSA</t>
  </si>
  <si>
    <t>02237</t>
  </si>
  <si>
    <t>AVANZA LOOP, INC.</t>
  </si>
  <si>
    <t>02238</t>
  </si>
  <si>
    <t>MITUTOYO MEXICANA SA DE CV</t>
  </si>
  <si>
    <t>02239</t>
  </si>
  <si>
    <t>PAOLA MARIA NAVARRO SILVA</t>
  </si>
  <si>
    <t>0224</t>
  </si>
  <si>
    <t>AT&amp;T COMUNICACIONES DIGITALES S. DE R.L. DE C.V.</t>
  </si>
  <si>
    <t>02240</t>
  </si>
  <si>
    <t>ARTURO MARTINEZ TORRES</t>
  </si>
  <si>
    <t>02241</t>
  </si>
  <si>
    <t>INDUSTRIAL DISTRIBUIDORA MITUTOYO, S.A. DE C.V.</t>
  </si>
  <si>
    <t>02242</t>
  </si>
  <si>
    <t>MULTIEMPAQUES DEL NORTE S.A. DE C.V.</t>
  </si>
  <si>
    <t>02244</t>
  </si>
  <si>
    <t>Qualita Global LLC</t>
  </si>
  <si>
    <t>02245</t>
  </si>
  <si>
    <t>REPRESENTACIONES C&amp;F, S.A. DE C.V.</t>
  </si>
  <si>
    <t>02246</t>
  </si>
  <si>
    <t>TRANSPORTES LOGARE SA DE CV</t>
  </si>
  <si>
    <t>02247</t>
  </si>
  <si>
    <t>TOZANI SA DE CV</t>
  </si>
  <si>
    <t>02248</t>
  </si>
  <si>
    <t>HOC DIGITAL, S. A. DE C.V.</t>
  </si>
  <si>
    <t>02249</t>
  </si>
  <si>
    <t>POLIURETANO NAVAL SA DE CV</t>
  </si>
  <si>
    <t>0225</t>
  </si>
  <si>
    <t>On Time Servicios Terrestres</t>
  </si>
  <si>
    <t>02250</t>
  </si>
  <si>
    <t>MANOMETROS Y VALVULAS INDUSTRIALES SA DE CV</t>
  </si>
  <si>
    <t>02251</t>
  </si>
  <si>
    <t>MARTHA JOSEFINA RAMIREZ GUITIERREZ</t>
  </si>
  <si>
    <t>02252</t>
  </si>
  <si>
    <t>OpSec Security Inc</t>
  </si>
  <si>
    <t>02253</t>
  </si>
  <si>
    <t>ARCH SITY STEEL AND ALLOY</t>
  </si>
  <si>
    <t>02254</t>
  </si>
  <si>
    <t>EXPOIMPO, RB, SA DE CV</t>
  </si>
  <si>
    <t>02255</t>
  </si>
  <si>
    <t>Elizabeth Estrada Ovalle</t>
  </si>
  <si>
    <t>02256</t>
  </si>
  <si>
    <t>TECNOLOGIA EN AIRE Y ASPERSION S.A DE C.V.</t>
  </si>
  <si>
    <t>02257</t>
  </si>
  <si>
    <t>LAURA ROSALINDA SANCHEZ LOZANO</t>
  </si>
  <si>
    <t>02258</t>
  </si>
  <si>
    <t>JESUS EMMANUEL ESPINOZA DE LA ROSA</t>
  </si>
  <si>
    <t>02259</t>
  </si>
  <si>
    <t>LUIS ALBERTO MERCADO CUELLAR</t>
  </si>
  <si>
    <t>0226</t>
  </si>
  <si>
    <t>FCO GUAJARDO( NO UTILI)</t>
  </si>
  <si>
    <t>02260</t>
  </si>
  <si>
    <t>MODELLERIA MODENESE</t>
  </si>
  <si>
    <t>02261</t>
  </si>
  <si>
    <t>ASESORIA SISTEMAS Y APOYOS SA DE CV</t>
  </si>
  <si>
    <t>02262</t>
  </si>
  <si>
    <t>Fasst Monterrey SA de CV</t>
  </si>
  <si>
    <t>02264</t>
  </si>
  <si>
    <t>JOSE MIGUEL POLO MADERO</t>
  </si>
  <si>
    <t>02265</t>
  </si>
  <si>
    <t>CFE SUMUNISTRADOR DE SERVICIOS BASICOS</t>
  </si>
  <si>
    <t>02266</t>
  </si>
  <si>
    <t>DYNALOY, LLC</t>
  </si>
  <si>
    <t>02267</t>
  </si>
  <si>
    <t>RIOS AGUILAR PROVEEDORA INDUSTRIAL SA DE CV</t>
  </si>
  <si>
    <t>02268</t>
  </si>
  <si>
    <t>CDTi Advanced Materials, Inc.</t>
  </si>
  <si>
    <t>0227</t>
  </si>
  <si>
    <t>Planeadores Gráficos Visión S.A. de C.V.</t>
  </si>
  <si>
    <t>02271</t>
  </si>
  <si>
    <t>PROMOTORES DE MAQUINARIA Y SERVICIO INDUSTRIAL SA</t>
  </si>
  <si>
    <t>02272</t>
  </si>
  <si>
    <t>Miguel Miramontes Figueroa</t>
  </si>
  <si>
    <t>02273</t>
  </si>
  <si>
    <t>Procurify (EKA Innovations Inc.)</t>
  </si>
  <si>
    <t>02275</t>
  </si>
  <si>
    <t>PROD3 SA DE CV</t>
  </si>
  <si>
    <t>02276</t>
  </si>
  <si>
    <t>Michael Page International Mexico Reclutamiento</t>
  </si>
  <si>
    <t>02277</t>
  </si>
  <si>
    <t>ARACELI LOPEZ DEL BOSQUE</t>
  </si>
  <si>
    <t>02278</t>
  </si>
  <si>
    <t>PACOR INC</t>
  </si>
  <si>
    <t>02279</t>
  </si>
  <si>
    <t>0228</t>
  </si>
  <si>
    <t>Clark Fixture Techology México S. de R.L. de C.V.</t>
  </si>
  <si>
    <t>02280</t>
  </si>
  <si>
    <t>OSCAR ARNULFO SALINAS TREVIÑO</t>
  </si>
  <si>
    <t>02281</t>
  </si>
  <si>
    <t>AUTOMOVILES SIERRA S.A. DE C.V.</t>
  </si>
  <si>
    <t>02282</t>
  </si>
  <si>
    <t>MEMAIN S.A DE C.V.</t>
  </si>
  <si>
    <t>02283</t>
  </si>
  <si>
    <t>HANNOVER FAIRS MEXICO SA DE CV</t>
  </si>
  <si>
    <t>02285</t>
  </si>
  <si>
    <t>INTEGRINOX, S.A. DE C.V.</t>
  </si>
  <si>
    <t>02286</t>
  </si>
  <si>
    <t>Qualos Servcio y Asesoría S.C.</t>
  </si>
  <si>
    <t>02287</t>
  </si>
  <si>
    <t>GRUPO PRO CREA SA DE CV</t>
  </si>
  <si>
    <t>02288</t>
  </si>
  <si>
    <t>SUPPLIER QUALITY INTEGRATION SA DE CV</t>
  </si>
  <si>
    <t>02289</t>
  </si>
  <si>
    <t>Spectris México S. de R.L. de C.V.</t>
  </si>
  <si>
    <t>0229</t>
  </si>
  <si>
    <t>Cloos Robotic de México S de</t>
  </si>
  <si>
    <t>02290</t>
  </si>
  <si>
    <t>VÍA VIAJES, S.A. DE C.V.</t>
  </si>
  <si>
    <t>02291</t>
  </si>
  <si>
    <t>PHRAC INTERNATIONAL S DE RL DE CV</t>
  </si>
  <si>
    <t>02292</t>
  </si>
  <si>
    <t>GAB Europe Gmbh</t>
  </si>
  <si>
    <t>ARG</t>
  </si>
  <si>
    <t>02293</t>
  </si>
  <si>
    <t>DISEÑO DE PRODUCTO MAS INGENIERIA DE MANUFACTURA S</t>
  </si>
  <si>
    <t>02294</t>
  </si>
  <si>
    <t>PHRAC INTERNATIONAL S. de R.L. de C.V.</t>
  </si>
  <si>
    <t>02295</t>
  </si>
  <si>
    <t>CONSTRUCTORA OSUNA RANGEL SA DE CV</t>
  </si>
  <si>
    <t>02296</t>
  </si>
  <si>
    <t>CENTRAL TORNILLERA LA FE, S.A. DE C.V</t>
  </si>
  <si>
    <t>02297</t>
  </si>
  <si>
    <t>PERLA JIMENEZ</t>
  </si>
  <si>
    <t>02298</t>
  </si>
  <si>
    <t>Operadora de Hoteles San Jerónimo, SA de CV</t>
  </si>
  <si>
    <t>02299</t>
  </si>
  <si>
    <t>Formel D Polska Sp z o.o</t>
  </si>
  <si>
    <t>0230</t>
  </si>
  <si>
    <t>Secretaria de Finanzas y Tesoreria del Estado</t>
  </si>
  <si>
    <t>02300</t>
  </si>
  <si>
    <t>OSCAR SALINAS</t>
  </si>
  <si>
    <t>02301</t>
  </si>
  <si>
    <t>GABRIEL SANCHEZ RIVERA</t>
  </si>
  <si>
    <t>02302</t>
  </si>
  <si>
    <t>REGIO MANGUERAS Y TUBOS, SA DE CV</t>
  </si>
  <si>
    <t>02303</t>
  </si>
  <si>
    <t>Diseños &amp; Servicios Gapas S.A. de C.V.</t>
  </si>
  <si>
    <t>02305</t>
  </si>
  <si>
    <t>PLEXUSMEX S.C.</t>
  </si>
  <si>
    <t>02306</t>
  </si>
  <si>
    <t>MALGAR SERVICIOS INTEGRADOS DE CONSULTORÍA, S.C.</t>
  </si>
  <si>
    <t>0231</t>
  </si>
  <si>
    <t>Sodexo Motivation Solutions México S.A. de C.V</t>
  </si>
  <si>
    <t>02310</t>
  </si>
  <si>
    <t>Claudia Yanira Betancourt Cardenas</t>
  </si>
  <si>
    <t>02311</t>
  </si>
  <si>
    <t>FANUC AMERICA CORPORATION</t>
  </si>
  <si>
    <t>02312</t>
  </si>
  <si>
    <t>SERGIO JAVIER FRANCO SUAREZ</t>
  </si>
  <si>
    <t>02313</t>
  </si>
  <si>
    <t>TECNOLOGIAS EN MEDICION 3D, S. A. DE C. V.</t>
  </si>
  <si>
    <t>02314</t>
  </si>
  <si>
    <t>EQUIPOS INDUSTRIALES DE CONTROL, S.A. DE C.V.</t>
  </si>
  <si>
    <t>02315</t>
  </si>
  <si>
    <t>Maquinados Rosman CNC, S.A. de C.V.</t>
  </si>
  <si>
    <t>02316</t>
  </si>
  <si>
    <t>PERFECCIONAMIENTO INTEGRAL, A.C.</t>
  </si>
  <si>
    <t>02317</t>
  </si>
  <si>
    <t>CENTRO DE DESARROLLO Y AVANCE S.C.</t>
  </si>
  <si>
    <t>02318</t>
  </si>
  <si>
    <t>ROBOTIC TOOLING AND SYSTEMS  SA DE CV</t>
  </si>
  <si>
    <t>02319</t>
  </si>
  <si>
    <t>Swift Sensors LLC</t>
  </si>
  <si>
    <t>0232</t>
  </si>
  <si>
    <t>MXI Arquitectos, S.A. de C.V.</t>
  </si>
  <si>
    <t>02320</t>
  </si>
  <si>
    <t>ESPACIOS PARA LA EDUCACIÓN, S.A.P.I. DE C.V.</t>
  </si>
  <si>
    <t>02321</t>
  </si>
  <si>
    <t>INDUSTRIAS SISMA S.A. DE C.V.</t>
  </si>
  <si>
    <t>02322</t>
  </si>
  <si>
    <t>BOSAL ECS</t>
  </si>
  <si>
    <t>EUROPA</t>
  </si>
  <si>
    <t>02323</t>
  </si>
  <si>
    <t>CLIMOVIL MONTERREY S.A. DE C.V.</t>
  </si>
  <si>
    <t>02324</t>
  </si>
  <si>
    <t>HERTELEK, S.A. DE C.V.</t>
  </si>
  <si>
    <t>02325</t>
  </si>
  <si>
    <t>KABLA COMERCIAL SA DE CV</t>
  </si>
  <si>
    <t>02326</t>
  </si>
  <si>
    <t>Juan Carlos Fonseca Orozco</t>
  </si>
  <si>
    <t>02327</t>
  </si>
  <si>
    <t>SOCIEDAD MEXICANA DE PARRILLEROS SMP SA DE CV</t>
  </si>
  <si>
    <t>02328</t>
  </si>
  <si>
    <t>MG CONSULTING PARTNERS</t>
  </si>
  <si>
    <t>02329</t>
  </si>
  <si>
    <t>GAMATEK SA DE CV</t>
  </si>
  <si>
    <t>0233</t>
  </si>
  <si>
    <t>Aure Quim, S.A. de C.V.</t>
  </si>
  <si>
    <t>02330</t>
  </si>
  <si>
    <t>CITLLALLI AGUILAR CHACON</t>
  </si>
  <si>
    <t>02331</t>
  </si>
  <si>
    <t>EL GRAN INVERNADERO LOMAS MTY SA DE CV</t>
  </si>
  <si>
    <t>02332</t>
  </si>
  <si>
    <t>TOMAS VALDES DURON</t>
  </si>
  <si>
    <t>02333</t>
  </si>
  <si>
    <t>Maquinados Rosman CNC, S.A.  de C.V.</t>
  </si>
  <si>
    <t>02334</t>
  </si>
  <si>
    <t>SERVICIOS CENTRALES DE COBRANZA HOTELERA SA DE CV</t>
  </si>
  <si>
    <t>02335</t>
  </si>
  <si>
    <t>Westfalia Inc</t>
  </si>
  <si>
    <t>02336</t>
  </si>
  <si>
    <t>RIOS CORRUGADORA S.A DE C.V</t>
  </si>
  <si>
    <t>BRA</t>
  </si>
  <si>
    <t>02338</t>
  </si>
  <si>
    <t>RATHMAYR Coating Technologies GmbH</t>
  </si>
  <si>
    <t>02339</t>
  </si>
  <si>
    <t>NORMA ALICIA CASTELO SANCHEZ</t>
  </si>
  <si>
    <t>0234</t>
  </si>
  <si>
    <t>Club Industrial A.C</t>
  </si>
  <si>
    <t>02341</t>
  </si>
  <si>
    <t>RS HUGHES CO., INC.</t>
  </si>
  <si>
    <t>VIET</t>
  </si>
  <si>
    <t>02343</t>
  </si>
  <si>
    <t>EMPAQUES RIO GRANDE, SA DE CV</t>
  </si>
  <si>
    <t>02344</t>
  </si>
  <si>
    <t>INSUMOS INDUSTRIALES RYLSA, S.A. DE C.V.</t>
  </si>
  <si>
    <t>02345</t>
  </si>
  <si>
    <t>G&amp;P HERRAMIENTAS,S.A DE C.V</t>
  </si>
  <si>
    <t>02346</t>
  </si>
  <si>
    <t>Ralf Dominick Industrievertretung</t>
  </si>
  <si>
    <t>02348</t>
  </si>
  <si>
    <t>YOSDI JUDITH SALDUA HERNANDEZ</t>
  </si>
  <si>
    <t>02349</t>
  </si>
  <si>
    <t>HECTOR HUGO CASTELLANOS AGUILAR</t>
  </si>
  <si>
    <t>0235</t>
  </si>
  <si>
    <t>RAISA MEX, S.A. DE C.V.</t>
  </si>
  <si>
    <t>02350</t>
  </si>
  <si>
    <t>Servicios de Frontera DEHP S de RL de CV</t>
  </si>
  <si>
    <t>02351</t>
  </si>
  <si>
    <t>Lucio Estrada Gaona</t>
  </si>
  <si>
    <t>02352</t>
  </si>
  <si>
    <t>INTEGMA SOLUTIONS ENTERPRISES S.A DE C.V</t>
  </si>
  <si>
    <t>02353</t>
  </si>
  <si>
    <t>DIEGO ANDRES MARTINEZ TREVIÑO</t>
  </si>
  <si>
    <t>02354</t>
  </si>
  <si>
    <t>JORGE ALBERTO ROJAS SÁNCHEZ</t>
  </si>
  <si>
    <t>02355</t>
  </si>
  <si>
    <t>SERVICIOS ESPECIALIZADOS MURO SA DE CV</t>
  </si>
  <si>
    <t>02356</t>
  </si>
  <si>
    <t>ECODELI COMERCIAL SA DE CV</t>
  </si>
  <si>
    <t>02357</t>
  </si>
  <si>
    <t>IVAN PEÑA RODRIGUEZ</t>
  </si>
  <si>
    <t>02358</t>
  </si>
  <si>
    <t>ASESORIAS DAVAL S.A. DE C.V.</t>
  </si>
  <si>
    <t>02359</t>
  </si>
  <si>
    <t>INTELLUM SA DE CV</t>
  </si>
  <si>
    <t>0236</t>
  </si>
  <si>
    <t>Miguel Amado Covarrubias</t>
  </si>
  <si>
    <t>02360</t>
  </si>
  <si>
    <t>SINERGIA EN SOLUCIONES COMERCIALES SA DE CV</t>
  </si>
  <si>
    <t>02361</t>
  </si>
  <si>
    <t>CUAUHTEMOC CONTRERAS BENAVIDES</t>
  </si>
  <si>
    <t>02362</t>
  </si>
  <si>
    <t>FARMACEUTICA DE LEON, S.A. DE C.V.</t>
  </si>
  <si>
    <t>02363</t>
  </si>
  <si>
    <t>ALMIK SA DE CV</t>
  </si>
  <si>
    <t>02364</t>
  </si>
  <si>
    <t>GUADALUPE ALBERTO PEDRAZA GARCIA</t>
  </si>
  <si>
    <t>02365</t>
  </si>
  <si>
    <t>SALYERI DEL NORTE SA DE CV</t>
  </si>
  <si>
    <t>02366</t>
  </si>
  <si>
    <t>PRECIS LUX</t>
  </si>
  <si>
    <t>LUX</t>
  </si>
  <si>
    <t>02367</t>
  </si>
  <si>
    <t>NICOLAS LOBO COLOMBRES</t>
  </si>
  <si>
    <t>02369</t>
  </si>
  <si>
    <t>DB ROBERTS INC</t>
  </si>
  <si>
    <t>0237</t>
  </si>
  <si>
    <t>Quality Containment Solutions,</t>
  </si>
  <si>
    <t>02370</t>
  </si>
  <si>
    <t>GM PARTS DIRECTS</t>
  </si>
  <si>
    <t>02371</t>
  </si>
  <si>
    <t>PROVEEDORA DE RINES Y LLANTAS MONTERREY SA DE CV</t>
  </si>
  <si>
    <t>02372</t>
  </si>
  <si>
    <t>MÓNICA CECILIA LENZ ARRIVILLAGA</t>
  </si>
  <si>
    <t>02373</t>
  </si>
  <si>
    <t>SHERWOOD PROTOTYPE INC.</t>
  </si>
  <si>
    <t>02374</t>
  </si>
  <si>
    <t>Lorenzo Bermudez Lopez</t>
  </si>
  <si>
    <t>02375</t>
  </si>
  <si>
    <t>CONTROL Y DRIVES SA DE CV</t>
  </si>
  <si>
    <t>02376</t>
  </si>
  <si>
    <t>MARIO ANDRES SANTOS GONZALEZ</t>
  </si>
  <si>
    <t>02377</t>
  </si>
  <si>
    <t>NUTEC FIBRATEC SA DE CV</t>
  </si>
  <si>
    <t>02378</t>
  </si>
  <si>
    <t>KRC ELECTROMECANICA S.A. DE C.V.</t>
  </si>
  <si>
    <t>02379</t>
  </si>
  <si>
    <t>SITI BG S DE RL DE CV</t>
  </si>
  <si>
    <t>0238</t>
  </si>
  <si>
    <t>Cristal Yadhira Garcia Guevara</t>
  </si>
  <si>
    <t>02380</t>
  </si>
  <si>
    <t>JEGS</t>
  </si>
  <si>
    <t>02381</t>
  </si>
  <si>
    <t>MONTSERRAT VILLARREAL VALLE</t>
  </si>
  <si>
    <t>02382</t>
  </si>
  <si>
    <t>NOVAPAK SISTEMAS S.A DE C.V</t>
  </si>
  <si>
    <t>02383</t>
  </si>
  <si>
    <t>APPLIED ENGINEERING SOLUTIONS, LLC</t>
  </si>
  <si>
    <t>02384</t>
  </si>
  <si>
    <t>SLYRSA GRUPO INDUSTRIAL S.A. DE C.V.</t>
  </si>
  <si>
    <t>02385</t>
  </si>
  <si>
    <t>OSCAR AGUILAR DORBECKER</t>
  </si>
  <si>
    <t>02386</t>
  </si>
  <si>
    <t>GAMBIT ASESORES S.C.</t>
  </si>
  <si>
    <t>02387</t>
  </si>
  <si>
    <t>JUAN SEBASTIAN RAMIREZ MATA</t>
  </si>
  <si>
    <t>02388</t>
  </si>
  <si>
    <t>DESARROLLOS INTEGRALES Y EQUIPOS DE COMUNICACION</t>
  </si>
  <si>
    <t>02389</t>
  </si>
  <si>
    <t>Proyecto Industrial Inteligente S.A. De C.V.</t>
  </si>
  <si>
    <t>0239</t>
  </si>
  <si>
    <t>3G PRODUCTS, S.A. DE C.V.</t>
  </si>
  <si>
    <t>02390</t>
  </si>
  <si>
    <t>MADERAS GUADIANA-GONZALEZ S.A. DE C.V.</t>
  </si>
  <si>
    <t>02391</t>
  </si>
  <si>
    <t>Society of Plastics Engineers Automotive Division</t>
  </si>
  <si>
    <t>02392</t>
  </si>
  <si>
    <t>EDUARDO RODRIGUEZ HERNANDEZ</t>
  </si>
  <si>
    <t>02393</t>
  </si>
  <si>
    <t>Buckeye Fasteners Co.</t>
  </si>
  <si>
    <t>02394</t>
  </si>
  <si>
    <t>TREVI BORDADOS EXCLUSIVOS SA DE CV</t>
  </si>
  <si>
    <t>02395</t>
  </si>
  <si>
    <t>Tenneco Mexico S de RL de CV</t>
  </si>
  <si>
    <t>02398</t>
  </si>
  <si>
    <t>SIGNWIN INC</t>
  </si>
  <si>
    <t>02399</t>
  </si>
  <si>
    <t>CAR ONE MONTERREY SA DE CV</t>
  </si>
  <si>
    <t>0240</t>
  </si>
  <si>
    <t>IFM Efector, S. de R.L. de C.V</t>
  </si>
  <si>
    <t>02400</t>
  </si>
  <si>
    <t>MANUEL ALEJANDRO ESPARZA QUINTANILLA</t>
  </si>
  <si>
    <t>02401</t>
  </si>
  <si>
    <t>FORMEL DE MEXICO S DE RL DE CV</t>
  </si>
  <si>
    <t>02402</t>
  </si>
  <si>
    <t>ANGAR AZCAPOTZALCO SA DE CV</t>
  </si>
  <si>
    <t>02403</t>
  </si>
  <si>
    <t>JAR SOLUCION SA DE CV</t>
  </si>
  <si>
    <t>02404</t>
  </si>
  <si>
    <t>Warden Consultores y Capacitadores de México, S. A</t>
  </si>
  <si>
    <t>02405</t>
  </si>
  <si>
    <t>JOSE OMAR ARRONIZ MENDEZ</t>
  </si>
  <si>
    <t>02406</t>
  </si>
  <si>
    <t>Jorge Alberto Gaitan Flores</t>
  </si>
  <si>
    <t>02408</t>
  </si>
  <si>
    <t>FRANCINE SHAW</t>
  </si>
  <si>
    <t>02409</t>
  </si>
  <si>
    <t>IAI Joinflex India Pvt. Ltd</t>
  </si>
  <si>
    <t>0241</t>
  </si>
  <si>
    <t>Inspeccion y Sistemas de Calidad, S.A. de C.V.</t>
  </si>
  <si>
    <t>02410</t>
  </si>
  <si>
    <t>office depot</t>
  </si>
  <si>
    <t>02411</t>
  </si>
  <si>
    <t>BASH INGENIERIA, S.A. DE C.V.</t>
  </si>
  <si>
    <t>02412</t>
  </si>
  <si>
    <t>TAMARA CORONADO</t>
  </si>
  <si>
    <t>02413</t>
  </si>
  <si>
    <t>SANTIAGO MEDINA</t>
  </si>
  <si>
    <t>02414</t>
  </si>
  <si>
    <t>TWILIGHT SA DE CV</t>
  </si>
  <si>
    <t>02415</t>
  </si>
  <si>
    <t>Kalotte AG</t>
  </si>
  <si>
    <t>02416</t>
  </si>
  <si>
    <t>PROMOTORA SKU SAPI DE CV</t>
  </si>
  <si>
    <t>02417</t>
  </si>
  <si>
    <t>HAF LOGISTICA INTERNACIONAL SA DE CV</t>
  </si>
  <si>
    <t>02418</t>
  </si>
  <si>
    <t>COMPUMARK</t>
  </si>
  <si>
    <t>02419</t>
  </si>
  <si>
    <t>MARIA FERNANDA OLIVARES HERNANDEZ</t>
  </si>
  <si>
    <t>0242</t>
  </si>
  <si>
    <t>HERNAN MARCELO MAIZ MUÑOZ</t>
  </si>
  <si>
    <t>02420</t>
  </si>
  <si>
    <t>MOTOEQUIPOS Y REFACCIONES STIHL SA DE CV</t>
  </si>
  <si>
    <t>02421</t>
  </si>
  <si>
    <t>Ultimate Linings Llc</t>
  </si>
  <si>
    <t>02423</t>
  </si>
  <si>
    <t>CLEANING SORTING &amp; REWORKS DE MEXICO SA DE CV</t>
  </si>
  <si>
    <t>02424</t>
  </si>
  <si>
    <t>United Technical Inc.</t>
  </si>
  <si>
    <t>02425</t>
  </si>
  <si>
    <t>Advanced Technology Services, Mexico S. de R.L. de</t>
  </si>
  <si>
    <t>02426</t>
  </si>
  <si>
    <t>FLEXYLINE S.A.DE C.V.</t>
  </si>
  <si>
    <t>02427</t>
  </si>
  <si>
    <t>Zaga Engineering SA de CV</t>
  </si>
  <si>
    <t>02428</t>
  </si>
  <si>
    <t>CONSISS,S.A. DE C.V.</t>
  </si>
  <si>
    <t>02429</t>
  </si>
  <si>
    <t>VIA EDUCACION A.C.</t>
  </si>
  <si>
    <t>0243</t>
  </si>
  <si>
    <t>Sistemas Profesionales de Seguridad Automotriz,</t>
  </si>
  <si>
    <t>02430</t>
  </si>
  <si>
    <t>CLUB DE BEISBOL MONTERREY SA DE CV</t>
  </si>
  <si>
    <t>02431</t>
  </si>
  <si>
    <t>EDNA L MURCIA CARRILLO</t>
  </si>
  <si>
    <t>02432</t>
  </si>
  <si>
    <t>ECOMASTER SA DE CV</t>
  </si>
  <si>
    <t>02433</t>
  </si>
  <si>
    <t>GLM COMPONENTS MEXICO  SA DE CV</t>
  </si>
  <si>
    <t>02434</t>
  </si>
  <si>
    <t>INDUSTRIAL EQUIPMENT SALES &amp; ACCESSORIES S.A. DE C</t>
  </si>
  <si>
    <t>02435</t>
  </si>
  <si>
    <t>Carlos Guillermo Arocha de la Fuente</t>
  </si>
  <si>
    <t>02436</t>
  </si>
  <si>
    <t>ASTRIDH LORENA PARADELA DOMINGUEZ AGUILAR</t>
  </si>
  <si>
    <t>02437</t>
  </si>
  <si>
    <t>CRAFT PATTERN &amp; MOLD INC.</t>
  </si>
  <si>
    <t>02438</t>
  </si>
  <si>
    <t>SOLUCIONES INTEGRALES CARTER, S.A. DE C..V</t>
  </si>
  <si>
    <t>0244</t>
  </si>
  <si>
    <t>Armando Elias Esparza Alvarez</t>
  </si>
  <si>
    <t>02440</t>
  </si>
  <si>
    <t>DISEÑO CREATIVO DE MUEBLES PARA OFICINA S.A. DE C.</t>
  </si>
  <si>
    <t>02441</t>
  </si>
  <si>
    <t>SGY LOGIX INC.</t>
  </si>
  <si>
    <t>02442</t>
  </si>
  <si>
    <t>RAUL GALLEGOS SANTOYO</t>
  </si>
  <si>
    <t>02443</t>
  </si>
  <si>
    <t>AVM CONTROL S.A. DE C.V.</t>
  </si>
  <si>
    <t>02444</t>
  </si>
  <si>
    <t>MOSEVE TECNOLOGÍA JGR, S.A. DE C.V.</t>
  </si>
  <si>
    <t>02445</t>
  </si>
  <si>
    <t>Irma Nelly Saucedo Ruis</t>
  </si>
  <si>
    <t>02446</t>
  </si>
  <si>
    <t>1 STEP SOLUTIONS, S.A. DE C.V.</t>
  </si>
  <si>
    <t>02447</t>
  </si>
  <si>
    <t>POLIPASTOS Y EQUIPOS SA DE CV</t>
  </si>
  <si>
    <t>02448</t>
  </si>
  <si>
    <t>MAICONTROL SA DE CV</t>
  </si>
  <si>
    <t>02449</t>
  </si>
  <si>
    <t>NESTOR VILLALOBOS DE LEON</t>
  </si>
  <si>
    <t>0245</t>
  </si>
  <si>
    <t>Grupo Gonben, S.A. de C.V.</t>
  </si>
  <si>
    <t>02450</t>
  </si>
  <si>
    <t>AIMCO CORPORATION DE MEXICO SA DE CV</t>
  </si>
  <si>
    <t>02451</t>
  </si>
  <si>
    <t>Victor Mancha Navarrete</t>
  </si>
  <si>
    <t>02452</t>
  </si>
  <si>
    <t>Quality Liaison Service of North America Inc.</t>
  </si>
  <si>
    <t>02453</t>
  </si>
  <si>
    <t>02454</t>
  </si>
  <si>
    <t>ADDUP</t>
  </si>
  <si>
    <t>02455</t>
  </si>
  <si>
    <t>Abbeypower Consultores, S.A. de C.V.</t>
  </si>
  <si>
    <t>02456</t>
  </si>
  <si>
    <t>Pi Tape Texas LLC</t>
  </si>
  <si>
    <t>02457</t>
  </si>
  <si>
    <t>Herman Miller México, S.A de C.V.</t>
  </si>
  <si>
    <t>02458</t>
  </si>
  <si>
    <t>CONCEPCION DE JESUS RAMIREZ MATA</t>
  </si>
  <si>
    <t>02459</t>
  </si>
  <si>
    <t>Exertus Consulting S.A. de C.V.</t>
  </si>
  <si>
    <t>0246</t>
  </si>
  <si>
    <t>Breva Systems, S.A. de C.V.</t>
  </si>
  <si>
    <t>02460</t>
  </si>
  <si>
    <t>Rogelio Martinez Ortega</t>
  </si>
  <si>
    <t>02461</t>
  </si>
  <si>
    <t>NOVALOGIQ, S. DE R.L. DE C.V.</t>
  </si>
  <si>
    <t>02462</t>
  </si>
  <si>
    <t>02463</t>
  </si>
  <si>
    <t>Edgar Mendoza</t>
  </si>
  <si>
    <t>0247</t>
  </si>
  <si>
    <t>Industrias Dinamek, S.A. de C.V.</t>
  </si>
  <si>
    <t>0248</t>
  </si>
  <si>
    <t>Gamatek, S.A. de C.V.</t>
  </si>
  <si>
    <t>0249</t>
  </si>
  <si>
    <t>Jesús Rafael Jaquez Enrique</t>
  </si>
  <si>
    <t>0250</t>
  </si>
  <si>
    <t>Accor Servicios Empresariales</t>
  </si>
  <si>
    <t>0251</t>
  </si>
  <si>
    <t>Karina Elizabeth Ramos Saldaña</t>
  </si>
  <si>
    <t>0252</t>
  </si>
  <si>
    <t>Eagle Technologies Services, I</t>
  </si>
  <si>
    <t>0253</t>
  </si>
  <si>
    <t>GMI Pro service, S.A. de C.V.</t>
  </si>
  <si>
    <t>0254</t>
  </si>
  <si>
    <t>Soluciones IMC, S.A. de C.V.</t>
  </si>
  <si>
    <t>0255</t>
  </si>
  <si>
    <t>ARAB Cartage &amp; Express Co</t>
  </si>
  <si>
    <t>0256</t>
  </si>
  <si>
    <t>Industria Nacional de Autopartes A.C.</t>
  </si>
  <si>
    <t>0258</t>
  </si>
  <si>
    <t>Ediciones del Norte SA de CV</t>
  </si>
  <si>
    <t>0259</t>
  </si>
  <si>
    <t>Inprax Performance Resources</t>
  </si>
  <si>
    <t>0260</t>
  </si>
  <si>
    <t>Juan Leonel Cerda Mendoza</t>
  </si>
  <si>
    <t>0261</t>
  </si>
  <si>
    <t>Francisco Guajardo de la Rosa</t>
  </si>
  <si>
    <t>0262</t>
  </si>
  <si>
    <t>Corte y Soldadura de Monterrey</t>
  </si>
  <si>
    <t>0263</t>
  </si>
  <si>
    <t>Caritas Region Siderurgica, A.C</t>
  </si>
  <si>
    <t>0264</t>
  </si>
  <si>
    <t>Francisco Manuel Liñan Zamarri</t>
  </si>
  <si>
    <t>0265</t>
  </si>
  <si>
    <t>Claudia Gabriela Cisneros López</t>
  </si>
  <si>
    <t>0266</t>
  </si>
  <si>
    <t>Desarrollos Inmobiliarios SAR</t>
  </si>
  <si>
    <t>0267</t>
  </si>
  <si>
    <t>MAQ REY, S.A. DE C.V.</t>
  </si>
  <si>
    <t>0268</t>
  </si>
  <si>
    <t>Cronos Monterrey, S.A. de C.V.</t>
  </si>
  <si>
    <t>0269</t>
  </si>
  <si>
    <t>Cortinas Garza, S.A. de C.V.</t>
  </si>
  <si>
    <t>0270</t>
  </si>
  <si>
    <t>AUTO WEB COMMUNICATIONS INC</t>
  </si>
  <si>
    <t>0271</t>
  </si>
  <si>
    <t>NO UTILIZAR (JUAN ORLANDO)</t>
  </si>
  <si>
    <t>0272</t>
  </si>
  <si>
    <t>ESTEBAN RUIZ LOPEZ</t>
  </si>
  <si>
    <t>0273</t>
  </si>
  <si>
    <t>WINDZY S.A. DE C.V.</t>
  </si>
  <si>
    <t>0274</t>
  </si>
  <si>
    <t>General Motors Corporation</t>
  </si>
  <si>
    <t>0275</t>
  </si>
  <si>
    <t>Juan Orlando Valero Hernandez</t>
  </si>
  <si>
    <t>0276</t>
  </si>
  <si>
    <t>Mac Arthur Corp</t>
  </si>
  <si>
    <t>0277</t>
  </si>
  <si>
    <t>Andon Technologies SA de CV</t>
  </si>
  <si>
    <t>0278</t>
  </si>
  <si>
    <t>Artisan Associates, Inc</t>
  </si>
  <si>
    <t>0279</t>
  </si>
  <si>
    <t>TESLAK LTD CO</t>
  </si>
  <si>
    <t>0280</t>
  </si>
  <si>
    <t>ANNETT HOLDINGS</t>
  </si>
  <si>
    <t>0281</t>
  </si>
  <si>
    <t>Grupo Lea de México, S. de R.</t>
  </si>
  <si>
    <t>0282</t>
  </si>
  <si>
    <t>Ace Seguros, S.A.</t>
  </si>
  <si>
    <t>0283</t>
  </si>
  <si>
    <t>Empaques Numericos, S.A. de CV</t>
  </si>
  <si>
    <t>0284</t>
  </si>
  <si>
    <t>Tecnica Dielectrica del Norte S.A. de C.V.</t>
  </si>
  <si>
    <t>0285</t>
  </si>
  <si>
    <t>Industrias Metalicas RIGSA, S.A.</t>
  </si>
  <si>
    <t>0286</t>
  </si>
  <si>
    <t>Celadon Logistics Services Inc</t>
  </si>
  <si>
    <t>0287</t>
  </si>
  <si>
    <t>Gruas Internacionales S.A. de C.V.</t>
  </si>
  <si>
    <t>0288</t>
  </si>
  <si>
    <t>Korea Delphi Automotive System</t>
  </si>
  <si>
    <t>0289</t>
  </si>
  <si>
    <t>Manek Proyectos Industriales,</t>
  </si>
  <si>
    <t>0290</t>
  </si>
  <si>
    <t>Towers Perrin de México, S.A.</t>
  </si>
  <si>
    <t>0291</t>
  </si>
  <si>
    <t>VISUAL REAL, S.A. DE C.V</t>
  </si>
  <si>
    <t>0292</t>
  </si>
  <si>
    <t>GRUAS DEL NORTE SA DE CV</t>
  </si>
  <si>
    <t>0293</t>
  </si>
  <si>
    <t>José Arnoldo Núñez Guevara</t>
  </si>
  <si>
    <t>0294</t>
  </si>
  <si>
    <t>Jorge Dewey Castilla</t>
  </si>
  <si>
    <t>0295</t>
  </si>
  <si>
    <t>Berenice Alegria Guerrero Fuentes</t>
  </si>
  <si>
    <t>0297</t>
  </si>
  <si>
    <t>Delphi Powertrain Systems</t>
  </si>
  <si>
    <t>0298</t>
  </si>
  <si>
    <t>SAI CONSULTORES SC</t>
  </si>
  <si>
    <t>0299</t>
  </si>
  <si>
    <t>Just in Time Cartage Inc</t>
  </si>
  <si>
    <t>0300</t>
  </si>
  <si>
    <t>JB MONTACARGAS SA DE CV</t>
  </si>
  <si>
    <t>0301</t>
  </si>
  <si>
    <t>TMC TRANSPORTATION</t>
  </si>
  <si>
    <t>0302</t>
  </si>
  <si>
    <t>PROYECCION INTEGRAL DE LA COMUNIDAD AC</t>
  </si>
  <si>
    <t>0303</t>
  </si>
  <si>
    <t>Roberto Daniel Penilla Segura</t>
  </si>
  <si>
    <t>0304</t>
  </si>
  <si>
    <t>Oficinas YAPP, S.A. de C.V.</t>
  </si>
  <si>
    <t>0305</t>
  </si>
  <si>
    <t>Ferretería Rogue, S.A. de C.V</t>
  </si>
  <si>
    <t>0306</t>
  </si>
  <si>
    <t>LINDNER LOGISTICS LLC</t>
  </si>
  <si>
    <t>0307</t>
  </si>
  <si>
    <t>Manuel Sauceda Hernandez</t>
  </si>
  <si>
    <t>0308</t>
  </si>
  <si>
    <t>Metrology Systems, S.A. de C.V</t>
  </si>
  <si>
    <t>0309</t>
  </si>
  <si>
    <t>HELLMANN WORLDWIDE LOGISTICS</t>
  </si>
  <si>
    <t>0310</t>
  </si>
  <si>
    <t>JORGE ALBERTO PEÑA SUAREZ</t>
  </si>
  <si>
    <t>0311</t>
  </si>
  <si>
    <t>Wisconsin Expedited Freight</t>
  </si>
  <si>
    <t>0312</t>
  </si>
  <si>
    <t>Francisco Cortes Torres</t>
  </si>
  <si>
    <t>0313</t>
  </si>
  <si>
    <t>INTERSERVICE M&amp;C S DE RL DE CV</t>
  </si>
  <si>
    <t>0314</t>
  </si>
  <si>
    <t>Formex Engineering (Pty)</t>
  </si>
  <si>
    <t>0315</t>
  </si>
  <si>
    <t>Soluplastic Empaques Retornables SA de CV</t>
  </si>
  <si>
    <t>0316</t>
  </si>
  <si>
    <t>Placas y Etiquetas Industriales S.A. de C.V.</t>
  </si>
  <si>
    <t>0317</t>
  </si>
  <si>
    <t>Fernando Turner Dávila</t>
  </si>
  <si>
    <t>0318</t>
  </si>
  <si>
    <t>ANTONIO ESTRADA FLORES</t>
  </si>
  <si>
    <t>0319</t>
  </si>
  <si>
    <t>GABRIEL GENOVEVO REYES CHAVEZ</t>
  </si>
  <si>
    <t>0320</t>
  </si>
  <si>
    <t>TRANSFREIGHT INC</t>
  </si>
  <si>
    <t>0321</t>
  </si>
  <si>
    <t>Metaldyne Tubular Products</t>
  </si>
  <si>
    <t>0322</t>
  </si>
  <si>
    <t>Juristas Asesores S.C.</t>
  </si>
  <si>
    <t>0323</t>
  </si>
  <si>
    <t>David Rodriguez Santos</t>
  </si>
  <si>
    <t>0324</t>
  </si>
  <si>
    <t>MACH 1 GLOBAL SERVICE INC</t>
  </si>
  <si>
    <t>0325</t>
  </si>
  <si>
    <t>GLOBAL DISPATCH SERVICE INC</t>
  </si>
  <si>
    <t>0326</t>
  </si>
  <si>
    <t>IDENTI, S.A. DE C.V.</t>
  </si>
  <si>
    <t>0327</t>
  </si>
  <si>
    <t>FRANCISCO ELIZALDE BACA</t>
  </si>
  <si>
    <t>0328</t>
  </si>
  <si>
    <t>ATL Ad Tape &amp; Label</t>
  </si>
  <si>
    <t>0329</t>
  </si>
  <si>
    <t>Más Limpieza S.A. de C.V.</t>
  </si>
  <si>
    <t>0330</t>
  </si>
  <si>
    <t>SENIOR FLEXONICS (no utilizar)</t>
  </si>
  <si>
    <t>0331</t>
  </si>
  <si>
    <t>Dimplex Thermal Solutions</t>
  </si>
  <si>
    <t>0332</t>
  </si>
  <si>
    <t>AK Steel Corporation</t>
  </si>
  <si>
    <t>0333</t>
  </si>
  <si>
    <t>Diacril, S.A. de C.V.</t>
  </si>
  <si>
    <t>0335</t>
  </si>
  <si>
    <t>WELDPLUS INC</t>
  </si>
  <si>
    <t>0336</t>
  </si>
  <si>
    <t>Monica Ayala Najera</t>
  </si>
  <si>
    <t>0337</t>
  </si>
  <si>
    <t>Recolectora de Desperdicios de</t>
  </si>
  <si>
    <t>0338</t>
  </si>
  <si>
    <t>Leasing International LTD</t>
  </si>
  <si>
    <t>0339</t>
  </si>
  <si>
    <t>INTERAXES COM,  S.A DE C.V</t>
  </si>
  <si>
    <t>0340</t>
  </si>
  <si>
    <t>No Usar</t>
  </si>
  <si>
    <t>0341</t>
  </si>
  <si>
    <t>Fianzas Monterrey, S.A. de C.V</t>
  </si>
  <si>
    <t>0342</t>
  </si>
  <si>
    <t>Servicios industriales astro</t>
  </si>
  <si>
    <t>0343</t>
  </si>
  <si>
    <t>Luis Manuel León Alcántar</t>
  </si>
  <si>
    <t>0344</t>
  </si>
  <si>
    <t>Inmobiliaria 1904 S.A. de C.V</t>
  </si>
  <si>
    <t>0345</t>
  </si>
  <si>
    <t>Seguros Monterrey New York Life S.A. de C.V.</t>
  </si>
  <si>
    <t>0347</t>
  </si>
  <si>
    <t>Operadora Soluciones Integrales, S.A. de C.V.</t>
  </si>
  <si>
    <t>0348</t>
  </si>
  <si>
    <t>Metales Toriz y Asociados S.A.</t>
  </si>
  <si>
    <t>0349</t>
  </si>
  <si>
    <t>Abrasivos Herramentales y Segu</t>
  </si>
  <si>
    <t>0350</t>
  </si>
  <si>
    <t>no utlizar</t>
  </si>
  <si>
    <t>0351</t>
  </si>
  <si>
    <t>TIPS Industrial S.A. de C.V.</t>
  </si>
  <si>
    <t>0352</t>
  </si>
  <si>
    <t>EMCON TECHNOLOGIES</t>
  </si>
  <si>
    <t>0353</t>
  </si>
  <si>
    <t>Interamericana de Relojes S.A.</t>
  </si>
  <si>
    <t>0354</t>
  </si>
  <si>
    <t>Andor de Monterrey, S.A. de C.V.</t>
  </si>
  <si>
    <t>0355</t>
  </si>
  <si>
    <t>QUASAR INDUSTRIES</t>
  </si>
  <si>
    <t>0356</t>
  </si>
  <si>
    <t>Faustino De Luna Silva</t>
  </si>
  <si>
    <t>0357</t>
  </si>
  <si>
    <t>Polimeros Flexible de Monterre</t>
  </si>
  <si>
    <t>0358</t>
  </si>
  <si>
    <t>INTERAMERICANA DE RELOJES</t>
  </si>
  <si>
    <t>0359</t>
  </si>
  <si>
    <t>Bosal Industries # 23 NO UTILIZAR</t>
  </si>
  <si>
    <t>0360</t>
  </si>
  <si>
    <t>Interamericana de Relojes, S.A</t>
  </si>
  <si>
    <t>0361</t>
  </si>
  <si>
    <t>TENNECO AUTOMOTIVE INC</t>
  </si>
  <si>
    <t>0362</t>
  </si>
  <si>
    <t>Castaño, Benavides, Sanchez y</t>
  </si>
  <si>
    <t>0363</t>
  </si>
  <si>
    <t>CAF CONTADORES PUBLICOS SC</t>
  </si>
  <si>
    <t>0364</t>
  </si>
  <si>
    <t>Noe López Cantú</t>
  </si>
  <si>
    <t>0365</t>
  </si>
  <si>
    <t>Corsa Transportes S.A. de</t>
  </si>
  <si>
    <t>0366</t>
  </si>
  <si>
    <t>CLEAR VIEW ASSOCIATES LIMITED</t>
  </si>
  <si>
    <t>0367</t>
  </si>
  <si>
    <t>LORENA ELIZABETH DELGADILLO</t>
  </si>
  <si>
    <t>0368</t>
  </si>
  <si>
    <t>JORGE ALBERTO CARDENAS MORALES</t>
  </si>
  <si>
    <t>0369</t>
  </si>
  <si>
    <t>JERONIMO ARMANDO GONZALEZ LOPEZ</t>
  </si>
  <si>
    <t>0370</t>
  </si>
  <si>
    <t>Real Time Automation</t>
  </si>
  <si>
    <t>0372</t>
  </si>
  <si>
    <t>Daimacom, S.A. de C.V.</t>
  </si>
  <si>
    <t>0373</t>
  </si>
  <si>
    <t>Balluff de México, S.A. de C.V</t>
  </si>
  <si>
    <t>José Leoncio Elizondo Garza</t>
  </si>
  <si>
    <t>0375</t>
  </si>
  <si>
    <t>ALMEI SA DE CV</t>
  </si>
  <si>
    <t>0376</t>
  </si>
  <si>
    <t>AGENCIA DE SERVICIOS XERLOX</t>
  </si>
  <si>
    <t>0377</t>
  </si>
  <si>
    <t>TRANSNATIONAL LEGAL ASSOCIATES</t>
  </si>
  <si>
    <t>0378</t>
  </si>
  <si>
    <t>Industrial Distribuidora Mitut</t>
  </si>
  <si>
    <t>0379</t>
  </si>
  <si>
    <t>Impulso Electrico Meraz, S.A. de C.V.</t>
  </si>
  <si>
    <t>0380</t>
  </si>
  <si>
    <t>Mercantil Distribuidora , S.A de C.V.</t>
  </si>
  <si>
    <t>0381</t>
  </si>
  <si>
    <t>Desarrollo Optima, S.A. de C.V</t>
  </si>
  <si>
    <t>0382</t>
  </si>
  <si>
    <t>Del Prado Logistics, S.A. de C</t>
  </si>
  <si>
    <t>0383</t>
  </si>
  <si>
    <t>David Melchor</t>
  </si>
  <si>
    <t>0384</t>
  </si>
  <si>
    <t>Cowboy Express</t>
  </si>
  <si>
    <t>0385</t>
  </si>
  <si>
    <t>3L Computadoras S.A. de C.V.</t>
  </si>
  <si>
    <t>0386</t>
  </si>
  <si>
    <t>CRUZ ROJA MEXICANA IAP</t>
  </si>
  <si>
    <t>0387</t>
  </si>
  <si>
    <t>The P.P.M. Group</t>
  </si>
  <si>
    <t>0388</t>
  </si>
  <si>
    <t>CAMCAR LLC</t>
  </si>
  <si>
    <t>0389</t>
  </si>
  <si>
    <t>WAINWRIGHT INDUSTRIES INC</t>
  </si>
  <si>
    <t>0390</t>
  </si>
  <si>
    <t>0391</t>
  </si>
  <si>
    <t>AXTEL S.A.B DE CV</t>
  </si>
  <si>
    <t>0392</t>
  </si>
  <si>
    <t>ADRIAN GUERRA CASTILLO</t>
  </si>
  <si>
    <t>0393</t>
  </si>
  <si>
    <t>David Antonio López Martínez</t>
  </si>
  <si>
    <t>0394</t>
  </si>
  <si>
    <t>Felix Treviño Lozano</t>
  </si>
  <si>
    <t>0395</t>
  </si>
  <si>
    <t>SCHOTT Y CIA S.C.</t>
  </si>
  <si>
    <t>0396</t>
  </si>
  <si>
    <t>BERNARDO TURNER GONZALEZ</t>
  </si>
  <si>
    <t>0397</t>
  </si>
  <si>
    <t>Advance Informatica y Comunicaciones SA de CV</t>
  </si>
  <si>
    <t>0398</t>
  </si>
  <si>
    <t>FEDEX FREIGHT</t>
  </si>
  <si>
    <t>0399</t>
  </si>
  <si>
    <t>CON-WAY FREIGHT</t>
  </si>
  <si>
    <t>0400</t>
  </si>
  <si>
    <t>Instituto Tecnologico y de Estudios Superiores</t>
  </si>
  <si>
    <t>0401</t>
  </si>
  <si>
    <t>0402</t>
  </si>
  <si>
    <t>JOSE ANTONIO HERNANDEZ GARZA</t>
  </si>
  <si>
    <t>0403</t>
  </si>
  <si>
    <t>Proveedora De Instrumentación</t>
  </si>
  <si>
    <t>0404</t>
  </si>
  <si>
    <t>Sevex North America, INC</t>
  </si>
  <si>
    <t>0405</t>
  </si>
  <si>
    <t>Tapeswith Corp</t>
  </si>
  <si>
    <t>0406</t>
  </si>
  <si>
    <t>Sara Lucio Chavez</t>
  </si>
  <si>
    <t>0407</t>
  </si>
  <si>
    <t>Omar Alvarez Quiroga</t>
  </si>
  <si>
    <t>0408</t>
  </si>
  <si>
    <t>Carlos Ramon Garza Rodriguez</t>
  </si>
  <si>
    <t>0409</t>
  </si>
  <si>
    <t>Verst Group Logistic, Inc</t>
  </si>
  <si>
    <t>0410</t>
  </si>
  <si>
    <t>Ruma Grupo Incorporated, S.A.</t>
  </si>
  <si>
    <t>0411</t>
  </si>
  <si>
    <t>LANDSTAR EXPRESS AMERICA</t>
  </si>
  <si>
    <t>0412</t>
  </si>
  <si>
    <t>Michigan Arc Product, INC</t>
  </si>
  <si>
    <t>0413</t>
  </si>
  <si>
    <t>BEATRIZ ROSALVA FERNANDEZ VAZQ</t>
  </si>
  <si>
    <t>0414</t>
  </si>
  <si>
    <t>San Juana Guadalupe Martínez Olivares</t>
  </si>
  <si>
    <t>0415</t>
  </si>
  <si>
    <t>Perla Rocio Dávila Monsivais</t>
  </si>
  <si>
    <t>0416</t>
  </si>
  <si>
    <t>DOVEBID INC</t>
  </si>
  <si>
    <t>0417</t>
  </si>
  <si>
    <t>GSAB CONSULTORES S.C.</t>
  </si>
  <si>
    <t>0418</t>
  </si>
  <si>
    <t>Ma. de Jesus Garza Alanis</t>
  </si>
  <si>
    <t>0419</t>
  </si>
  <si>
    <t>Corporación Intermex, S.A. de</t>
  </si>
  <si>
    <t>0421</t>
  </si>
  <si>
    <t>QUALITY SCREW &amp; NUT</t>
  </si>
  <si>
    <t>0422</t>
  </si>
  <si>
    <t>0423</t>
  </si>
  <si>
    <t>NUMATICS DE MEXICO S.A. DE C.</t>
  </si>
  <si>
    <t>0424</t>
  </si>
  <si>
    <t>CATERPILLAR ENVIAROMENTAL</t>
  </si>
  <si>
    <t>0425</t>
  </si>
  <si>
    <t>DUN AND BRADSTREET DE MEXICO SA DE CV</t>
  </si>
  <si>
    <t>0426</t>
  </si>
  <si>
    <t>Cataler Corporation</t>
  </si>
  <si>
    <t>JAPAN</t>
  </si>
  <si>
    <t>0427</t>
  </si>
  <si>
    <t>Desarrollos Industriales Nexxu</t>
  </si>
  <si>
    <t>0428</t>
  </si>
  <si>
    <t>NIAGARA VIAJES S.A. de C.V.</t>
  </si>
  <si>
    <t>0429</t>
  </si>
  <si>
    <t>Harvey Industries LLC</t>
  </si>
  <si>
    <t>0430</t>
  </si>
  <si>
    <t>Contenedores Industriales</t>
  </si>
  <si>
    <t>0431</t>
  </si>
  <si>
    <t>Sistemas Purifika S.A. de C.V.</t>
  </si>
  <si>
    <t>0432</t>
  </si>
  <si>
    <t>Norma Nelly Treviño Medina</t>
  </si>
  <si>
    <t>0433</t>
  </si>
  <si>
    <t>Rogelio Aldape Treviño</t>
  </si>
  <si>
    <t>0434</t>
  </si>
  <si>
    <t>David Delgado Gonzalez</t>
  </si>
  <si>
    <t>0435</t>
  </si>
  <si>
    <t>CFI Logistica S.A de C.V.</t>
  </si>
  <si>
    <t>0436</t>
  </si>
  <si>
    <t>LAZCANO S.A.</t>
  </si>
  <si>
    <t>0437</t>
  </si>
  <si>
    <t>Grupo Industrial Diazgidsa</t>
  </si>
  <si>
    <t>0438</t>
  </si>
  <si>
    <t>Arturo Leal Galvan</t>
  </si>
  <si>
    <t>0440</t>
  </si>
  <si>
    <t>Servicios de transportacion</t>
  </si>
  <si>
    <t>0441</t>
  </si>
  <si>
    <t>CORSA MEXICO SA DE CV</t>
  </si>
  <si>
    <t>0442</t>
  </si>
  <si>
    <t>INTEGRATED ENVIRONMENTAL MANAGEMENT</t>
  </si>
  <si>
    <t>Alphi Manufacturing INC</t>
  </si>
  <si>
    <t>0444</t>
  </si>
  <si>
    <t>CEVA FREIGHT MANAGEMENT MEXICO SA DE CV</t>
  </si>
  <si>
    <t>0446</t>
  </si>
  <si>
    <t>MARIAH INDUSTRIES INC</t>
  </si>
  <si>
    <t>0447</t>
  </si>
  <si>
    <t>Instituto de Control Vehicular del Estado</t>
  </si>
  <si>
    <t>0448</t>
  </si>
  <si>
    <t>TECHNO STEEL PROCESSING DE MEXICO</t>
  </si>
  <si>
    <t>0449</t>
  </si>
  <si>
    <t>Resultados Positivos S.C.</t>
  </si>
  <si>
    <t>0450</t>
  </si>
  <si>
    <t>AUTOMATIZACION BASCULAS Y CONT</t>
  </si>
  <si>
    <t>0451</t>
  </si>
  <si>
    <t>NORA LAURA MUÑOZ LOPEZ</t>
  </si>
  <si>
    <t>0452</t>
  </si>
  <si>
    <t>CESAR RAMOS GARCIA Y CIA S.C.</t>
  </si>
  <si>
    <t>0453</t>
  </si>
  <si>
    <t>Eduardo Figueroa Ibarra</t>
  </si>
  <si>
    <t>0454</t>
  </si>
  <si>
    <t>SALTILLO MACHINERY SA DE CV</t>
  </si>
  <si>
    <t>0455</t>
  </si>
  <si>
    <t>Latin America Movie Theatres</t>
  </si>
  <si>
    <t>0456</t>
  </si>
  <si>
    <t>BUCKHORN INC</t>
  </si>
  <si>
    <t>0457</t>
  </si>
  <si>
    <t>Versatilidad Industrial de Saltillo S.A. de C.V.</t>
  </si>
  <si>
    <t>0459</t>
  </si>
  <si>
    <t>0461</t>
  </si>
  <si>
    <t>Monarch Services S.C.</t>
  </si>
  <si>
    <t>0462</t>
  </si>
  <si>
    <t>DELL MEXICO, S.A. DE C.V.</t>
  </si>
  <si>
    <t>0463</t>
  </si>
  <si>
    <t>WORKHORSE PCM</t>
  </si>
  <si>
    <t>0464</t>
  </si>
  <si>
    <t>SPIRIT TRUCK LINES</t>
  </si>
  <si>
    <t>0465</t>
  </si>
  <si>
    <t>FESTO PNEUMATIC S.A.</t>
  </si>
  <si>
    <t>0466</t>
  </si>
  <si>
    <t>no utilizar</t>
  </si>
  <si>
    <t>0467</t>
  </si>
  <si>
    <t>Proveedora Hisco Mty S.A. de C.V.</t>
  </si>
  <si>
    <t>0468</t>
  </si>
  <si>
    <t>LANDSTAR INWAY, INC.</t>
  </si>
  <si>
    <t>0469</t>
  </si>
  <si>
    <t>METRICA SA DE CV</t>
  </si>
  <si>
    <t>0470</t>
  </si>
  <si>
    <t>DISASCO, S.A. DE C.V.</t>
  </si>
  <si>
    <t>0471</t>
  </si>
  <si>
    <t>TAYLOR WINFIELD TECHNOLOGIES INC</t>
  </si>
  <si>
    <t>0472</t>
  </si>
  <si>
    <t>Jaime Guadalupe Gaytan del</t>
  </si>
  <si>
    <t>0473</t>
  </si>
  <si>
    <t>Carlos Enrique Turner Gonzalez</t>
  </si>
  <si>
    <t>0474</t>
  </si>
  <si>
    <t>Diseños Suministros y Servicios S.A. de C.V.</t>
  </si>
  <si>
    <t>0475</t>
  </si>
  <si>
    <t>MICROSISTEMAS GERENCIALES S.A. DE C.V.</t>
  </si>
  <si>
    <t>0476</t>
  </si>
  <si>
    <t>Soluciones en Competencia Empresarial S.C.</t>
  </si>
  <si>
    <t>0477</t>
  </si>
  <si>
    <t>Servicios Integrales  de Limpi</t>
  </si>
  <si>
    <t>0478</t>
  </si>
  <si>
    <t>SOLDADURA Y EQUIPOS AUTOMATICOS S.A. DE C.V.</t>
  </si>
  <si>
    <t>0480</t>
  </si>
  <si>
    <t>Ramon Alfonso Martinez Dueñez</t>
  </si>
  <si>
    <t>0481</t>
  </si>
  <si>
    <t>INDUSTRIAL ACT SA DE CV</t>
  </si>
  <si>
    <t>0482</t>
  </si>
  <si>
    <t>PENTA DEL NORTE SA DE CV</t>
  </si>
  <si>
    <t>0483</t>
  </si>
  <si>
    <t>FERNANDO CAVAZOS TORRES</t>
  </si>
  <si>
    <t>0484</t>
  </si>
  <si>
    <t>Tooling Solutions LLC</t>
  </si>
  <si>
    <t>0485</t>
  </si>
  <si>
    <t>Sergio Eduardo Ruiz Martinez</t>
  </si>
  <si>
    <t>0486</t>
  </si>
  <si>
    <t>Contract Sales Support Services Inc</t>
  </si>
  <si>
    <t>0487</t>
  </si>
  <si>
    <t>Garza Blanc Asesores, S.C.</t>
  </si>
  <si>
    <t>0488</t>
  </si>
  <si>
    <t>Tesoreria de la Federación</t>
  </si>
  <si>
    <t>0489</t>
  </si>
  <si>
    <t>TEJAS LOGISTICS INC</t>
  </si>
  <si>
    <t>0490</t>
  </si>
  <si>
    <t>HULTEK SA DE CV</t>
  </si>
  <si>
    <t>0491</t>
  </si>
  <si>
    <t>Dispositivos Electronicos y</t>
  </si>
  <si>
    <t>0492</t>
  </si>
  <si>
    <t>Mensajería Metropolitana, S.A</t>
  </si>
  <si>
    <t>0493</t>
  </si>
  <si>
    <t>ISUZU MOTORS AMERICA INC</t>
  </si>
  <si>
    <t>0495</t>
  </si>
  <si>
    <t>REVENUE SUPPORT SA DE CV</t>
  </si>
  <si>
    <t>0496</t>
  </si>
  <si>
    <t>Servicios Especializados de Impresion</t>
  </si>
  <si>
    <t>0497</t>
  </si>
  <si>
    <t>Jorge Javier Salinas Lopez</t>
  </si>
  <si>
    <t>0498</t>
  </si>
  <si>
    <t>MEDITERRANEAN SHIPPING COMPANY</t>
  </si>
  <si>
    <t>0499</t>
  </si>
  <si>
    <t>Sergio Elias Gutierrez</t>
  </si>
  <si>
    <t>0500</t>
  </si>
  <si>
    <t>UNIDOS LO LOGRAREMOS A.C.</t>
  </si>
  <si>
    <t>0501</t>
  </si>
  <si>
    <t>Desarrollo y Servicios Mécanic</t>
  </si>
  <si>
    <t>0502</t>
  </si>
  <si>
    <t>NAFTA SERVICES INC</t>
  </si>
  <si>
    <t>0503</t>
  </si>
  <si>
    <t>HT Rodamientos y Empaques</t>
  </si>
  <si>
    <t>0504</t>
  </si>
  <si>
    <t>SENIOR AUTOMOTIVE(no utilizar)</t>
  </si>
  <si>
    <t>0505</t>
  </si>
  <si>
    <t>OXIGENO BURO CREATIVO, S.A.</t>
  </si>
  <si>
    <t>0506</t>
  </si>
  <si>
    <t>General de Baleros, S.A. de C.</t>
  </si>
  <si>
    <t>0507</t>
  </si>
  <si>
    <t>Intelliswitch, S.A. de C.V.</t>
  </si>
  <si>
    <t>0508</t>
  </si>
  <si>
    <t>SERVICIOS MEDICOS DE EMERGENCI</t>
  </si>
  <si>
    <t>0509</t>
  </si>
  <si>
    <t>CAMPBELL &amp; CO</t>
  </si>
  <si>
    <t>0510</t>
  </si>
  <si>
    <t>LUIS ARMANDO MARTINEZ CAMPOS</t>
  </si>
  <si>
    <t>0511</t>
  </si>
  <si>
    <t>CLUSTER AUTOMOTRIZ DE NUEVO LEON A.C.</t>
  </si>
  <si>
    <t>0512</t>
  </si>
  <si>
    <t>CENTRO NACIONAL DE ASISTENCIA</t>
  </si>
  <si>
    <t>0513</t>
  </si>
  <si>
    <t>NA no utilizar)</t>
  </si>
  <si>
    <t>0514</t>
  </si>
  <si>
    <t>HERRAMIENTAS GEMELO SA DE CV</t>
  </si>
  <si>
    <t>0515</t>
  </si>
  <si>
    <t>David Delgado González</t>
  </si>
  <si>
    <t>0516</t>
  </si>
  <si>
    <t>Victor Martínez Castillo</t>
  </si>
  <si>
    <t>0517</t>
  </si>
  <si>
    <t>Proveedora de Tornillos, S.A. de C.V.</t>
  </si>
  <si>
    <t>0518</t>
  </si>
  <si>
    <t>Empaques Especializados Mitras S.A. de C.V.</t>
  </si>
  <si>
    <t>0519</t>
  </si>
  <si>
    <t>Cuen Division Quimica S.A. de C.V.</t>
  </si>
  <si>
    <t>0520</t>
  </si>
  <si>
    <t>JORGE EDUARDO GARCIA SALAZAR</t>
  </si>
  <si>
    <t>0521</t>
  </si>
  <si>
    <t>SAFFIL AMERICA INC</t>
  </si>
  <si>
    <t>0522</t>
  </si>
  <si>
    <t>FB SERVICE CORPORATION</t>
  </si>
  <si>
    <t>0523</t>
  </si>
  <si>
    <t>SOLUCION DE PROBLEMAS SA DE CV</t>
  </si>
  <si>
    <t>0525</t>
  </si>
  <si>
    <t>Cynthia Landa Santoyo</t>
  </si>
  <si>
    <t>0526</t>
  </si>
  <si>
    <t>Ingenieria de Mmontaje y Construcción S.A. de C.V.</t>
  </si>
  <si>
    <t>0527</t>
  </si>
  <si>
    <t>Transportadora de Proteccion y Seguridad</t>
  </si>
  <si>
    <t>0528</t>
  </si>
  <si>
    <t>TRANS-TEC SEGURIDAD PRIVADA SA</t>
  </si>
  <si>
    <t>0529</t>
  </si>
  <si>
    <t>Diseños, Suministros  y Retornables S.A. de C.V.</t>
  </si>
  <si>
    <t>0530</t>
  </si>
  <si>
    <t>Robinson Industries Inc</t>
  </si>
  <si>
    <t>0531</t>
  </si>
  <si>
    <t>Vantage Plastics Pra Co</t>
  </si>
  <si>
    <t>0532</t>
  </si>
  <si>
    <t>AIG México Seguros Interameric</t>
  </si>
  <si>
    <t>0533</t>
  </si>
  <si>
    <t>CATALINA ARELLANO MATEOS</t>
  </si>
  <si>
    <t>0534</t>
  </si>
  <si>
    <t>Carlos Alberto Guzman Vela</t>
  </si>
  <si>
    <t>0535</t>
  </si>
  <si>
    <t>HG Transportaciones SA de CV</t>
  </si>
  <si>
    <t>0536</t>
  </si>
  <si>
    <t>Equipos para Carnicerias S.A.</t>
  </si>
  <si>
    <t>0537</t>
  </si>
  <si>
    <t>Joyma Industrial S.A. de C.V.</t>
  </si>
  <si>
    <t>0538</t>
  </si>
  <si>
    <t>BUTZEL LONG</t>
  </si>
  <si>
    <t>0539</t>
  </si>
  <si>
    <t>Keyence México, S.A. de C.V.</t>
  </si>
  <si>
    <t>0540</t>
  </si>
  <si>
    <t>0541</t>
  </si>
  <si>
    <t>Alberto Alvarado</t>
  </si>
  <si>
    <t>0542</t>
  </si>
  <si>
    <t>Enrique Alejandro del Rio Espi</t>
  </si>
  <si>
    <t>0543</t>
  </si>
  <si>
    <t>Stellar Alliance LLC</t>
  </si>
  <si>
    <t>0544</t>
  </si>
  <si>
    <t>USALOG CARRIERS, L.L.C</t>
  </si>
  <si>
    <t>0545</t>
  </si>
  <si>
    <t>Jonathan Almanza Ahumada</t>
  </si>
  <si>
    <t>0547</t>
  </si>
  <si>
    <t>PIELES Y TALABARTERIA, SA DE C</t>
  </si>
  <si>
    <t>0548</t>
  </si>
  <si>
    <t>Rafael Gerardo Martinez Valdez</t>
  </si>
  <si>
    <t>0549</t>
  </si>
  <si>
    <t>Centro de Conectividad S.A. de</t>
  </si>
  <si>
    <t>0550</t>
  </si>
  <si>
    <t>Jaime Gabriel Scott Alanis</t>
  </si>
  <si>
    <t>0551</t>
  </si>
  <si>
    <t>MG &amp; ASOCIADOS, S.C.</t>
  </si>
  <si>
    <t>0552</t>
  </si>
  <si>
    <t>KATCON TUBOS</t>
  </si>
  <si>
    <t>0553</t>
  </si>
  <si>
    <t>World Data Telecom Corp.</t>
  </si>
  <si>
    <t>SPAIN</t>
  </si>
  <si>
    <t>0554</t>
  </si>
  <si>
    <t>P&amp;C NAVA S DE RL DE CV</t>
  </si>
  <si>
    <t>0555</t>
  </si>
  <si>
    <t>JORGE MALDONADO MONTEMAYOR</t>
  </si>
  <si>
    <t>0556</t>
  </si>
  <si>
    <t>Polimeros Flexibles S.A. de C.V</t>
  </si>
  <si>
    <t>0557</t>
  </si>
  <si>
    <t>International First Service de México S.A. de C.</t>
  </si>
  <si>
    <t>0558</t>
  </si>
  <si>
    <t>Thermal Contracting S.A. de C.</t>
  </si>
  <si>
    <t>0559</t>
  </si>
  <si>
    <t>Sistemas Electricos y conmutad</t>
  </si>
  <si>
    <t>0560</t>
  </si>
  <si>
    <t>Jose Manuel Sanchez Martinez</t>
  </si>
  <si>
    <t>0561</t>
  </si>
  <si>
    <t>Disser, Distribuciones y Servicios, S.A. de C.V.</t>
  </si>
  <si>
    <t>0562</t>
  </si>
  <si>
    <t>MAQUINA CREATIVA SA DE CV</t>
  </si>
  <si>
    <t>0563</t>
  </si>
  <si>
    <t>FORD MOTORS COMPANY</t>
  </si>
  <si>
    <t>0564</t>
  </si>
  <si>
    <t>Soluciones en Tecnologia y Ele</t>
  </si>
  <si>
    <t>0565</t>
  </si>
  <si>
    <t>0566</t>
  </si>
  <si>
    <t>Transportes el dolar S.A. de C</t>
  </si>
  <si>
    <t>0567</t>
  </si>
  <si>
    <t>ANALYSTS SERVICIOS COMERCIALES</t>
  </si>
  <si>
    <t>0568</t>
  </si>
  <si>
    <t>0569</t>
  </si>
  <si>
    <t>SETH DUA &amp; ASSOCIETES</t>
  </si>
  <si>
    <t>0570</t>
  </si>
  <si>
    <t>Suministro de Informacion Empresarial SA de CV</t>
  </si>
  <si>
    <t>0571</t>
  </si>
  <si>
    <t>GUILLERMO SIFUENTES RIVERA</t>
  </si>
  <si>
    <t>0572</t>
  </si>
  <si>
    <t>VIAJES VIDA, S.A. DE C.V.</t>
  </si>
  <si>
    <t>0573</t>
  </si>
  <si>
    <t>PENTAR STAMPING INC</t>
  </si>
  <si>
    <t>0574</t>
  </si>
  <si>
    <t>Monica Villarreal Sañudo</t>
  </si>
  <si>
    <t>0575</t>
  </si>
  <si>
    <t>YASKAWA MEXICO SA DE CV</t>
  </si>
  <si>
    <t>0576</t>
  </si>
  <si>
    <t>CASA SIMON DE BETANIA, AC</t>
  </si>
  <si>
    <t>0577</t>
  </si>
  <si>
    <t>DQS de MEXICO S.A. de C.V.</t>
  </si>
  <si>
    <t>0578</t>
  </si>
  <si>
    <t>Al Servicio de mis Hermanos, A</t>
  </si>
  <si>
    <t>0579</t>
  </si>
  <si>
    <t>AROQ LIMITED</t>
  </si>
  <si>
    <t>ENG</t>
  </si>
  <si>
    <t>0580</t>
  </si>
  <si>
    <t>GUILLERMO SEPULVEDA GARZA</t>
  </si>
  <si>
    <t>0581</t>
  </si>
  <si>
    <t>CARITAS DE MONTERREY, A.B.P.</t>
  </si>
  <si>
    <t>0582</t>
  </si>
  <si>
    <t>Marcos Decoraitivos S de R.L.MI</t>
  </si>
  <si>
    <t>0583</t>
  </si>
  <si>
    <t>LECLERE &amp; WALRY AVOCAST A LA C</t>
  </si>
  <si>
    <t>0584</t>
  </si>
  <si>
    <t>CG FEDERATARIOS ABOGADOS Y VAL</t>
  </si>
  <si>
    <t>0585</t>
  </si>
  <si>
    <t>Jiménez, González, Suárez</t>
  </si>
  <si>
    <t>0586</t>
  </si>
  <si>
    <t>Patricia Gonzalez Gonzalez</t>
  </si>
  <si>
    <t>0587</t>
  </si>
  <si>
    <t>Oscar Elizondo Alonso</t>
  </si>
  <si>
    <t>0588</t>
  </si>
  <si>
    <t>Mantenimiento Total Monterrey S.A. de C.V.</t>
  </si>
  <si>
    <t>0589</t>
  </si>
  <si>
    <t>LEHMAN, LEE &amp; XU</t>
  </si>
  <si>
    <t>0590</t>
  </si>
  <si>
    <t>Jose Abelardo Castillo de Leon</t>
  </si>
  <si>
    <t>0591</t>
  </si>
  <si>
    <t>Allianz México Compañia de Seguros S.A.</t>
  </si>
  <si>
    <t>0592</t>
  </si>
  <si>
    <t>Sahuma Control de Plagas de S.</t>
  </si>
  <si>
    <t>0593</t>
  </si>
  <si>
    <t>International Bearings Service de México SA de CV</t>
  </si>
  <si>
    <t>0594</t>
  </si>
  <si>
    <t>MUNICIPIO DE SANTA CATARINA NL</t>
  </si>
  <si>
    <t>0595</t>
  </si>
  <si>
    <t>MAITRE JOSEPH ELVINGER</t>
  </si>
  <si>
    <t>0596</t>
  </si>
  <si>
    <t>WIERCINSKI, KWIECINSKI BAEHR</t>
  </si>
  <si>
    <t>0597</t>
  </si>
  <si>
    <t>PARTNER POWER INTERNATIONAL</t>
  </si>
  <si>
    <t>DENMARK</t>
  </si>
  <si>
    <t>0600</t>
  </si>
  <si>
    <t>BECAS, CULTURA Y ESTUDIO S.C.</t>
  </si>
  <si>
    <t>0601</t>
  </si>
  <si>
    <t>Consultoria en Comunicacion Po</t>
  </si>
  <si>
    <t>0602</t>
  </si>
  <si>
    <t>NOTILOGPRNEWSWIREMEXICO, S DE</t>
  </si>
  <si>
    <t>0603</t>
  </si>
  <si>
    <t>1700 HARMON ROAD LLC</t>
  </si>
  <si>
    <t>0604</t>
  </si>
  <si>
    <t>KATCON LUXEMBURGO</t>
  </si>
  <si>
    <t>0605</t>
  </si>
  <si>
    <t>SIEMES PLM</t>
  </si>
  <si>
    <t>0606</t>
  </si>
  <si>
    <t>EDUARDO CANALES ZAMBRANO</t>
  </si>
  <si>
    <t>0607</t>
  </si>
  <si>
    <t>Columbia Marking Tools</t>
  </si>
  <si>
    <t>0608</t>
  </si>
  <si>
    <t>Lubricantes y Servicios Indust</t>
  </si>
  <si>
    <t>0609</t>
  </si>
  <si>
    <t>Sistemas de Desarrollo Continu</t>
  </si>
  <si>
    <t>0610</t>
  </si>
  <si>
    <t>TATA AMERICA INTERNATIONAL COR</t>
  </si>
  <si>
    <t>0611</t>
  </si>
  <si>
    <t>HEWLETT-PACKARD MEXICO S DE RL CV</t>
  </si>
  <si>
    <t>0612</t>
  </si>
  <si>
    <t>Vconverter Corporation</t>
  </si>
  <si>
    <t>0613</t>
  </si>
  <si>
    <t>Supra Desarrollos Tecnologicos</t>
  </si>
  <si>
    <t>0614</t>
  </si>
  <si>
    <t>ADVANCE VISION TECHNOLOGY</t>
  </si>
  <si>
    <t>0615</t>
  </si>
  <si>
    <t>Hewlett Packard Luxembourg S.C</t>
  </si>
  <si>
    <t>0616</t>
  </si>
  <si>
    <t>Concrete Mirror Floors SA de C</t>
  </si>
  <si>
    <t>0617</t>
  </si>
  <si>
    <t>JANTAR Sp. z o.o</t>
  </si>
  <si>
    <t>0618</t>
  </si>
  <si>
    <t>TRINITY CORPORATE SERVICES SP</t>
  </si>
  <si>
    <t>0619</t>
  </si>
  <si>
    <t>COPY MAX MARIUSZ STACHURSKI</t>
  </si>
  <si>
    <t>0620</t>
  </si>
  <si>
    <t>ZARO TRANSPORTATION, LLC</t>
  </si>
  <si>
    <t>0621</t>
  </si>
  <si>
    <t>TELINDUS SA</t>
  </si>
  <si>
    <t>0622</t>
  </si>
  <si>
    <t>Process Development Corporatio</t>
  </si>
  <si>
    <t>0623</t>
  </si>
  <si>
    <t>SYSTEMS SOLUTIONS LUXEMBURGO</t>
  </si>
  <si>
    <t>0624</t>
  </si>
  <si>
    <t>GFI Software Florida Inc</t>
  </si>
  <si>
    <t>0625</t>
  </si>
  <si>
    <t>CSC SOUTH AFRICA PTY LTD</t>
  </si>
  <si>
    <t>0626</t>
  </si>
  <si>
    <t>LST-NET SP ZO.O</t>
  </si>
  <si>
    <t>0627</t>
  </si>
  <si>
    <t>R. A. Lee Electric, Inc.</t>
  </si>
  <si>
    <t>0628</t>
  </si>
  <si>
    <t>Notaria Publica 104 S.C.</t>
  </si>
  <si>
    <t>0629</t>
  </si>
  <si>
    <t>XO COMMUNICATIONS INC</t>
  </si>
  <si>
    <t>0630</t>
  </si>
  <si>
    <t>POSTES ET TELECOMMUNICATIONS</t>
  </si>
  <si>
    <t>0631</t>
  </si>
  <si>
    <t>QAD AUSTRALIA PTY LTD</t>
  </si>
  <si>
    <t>0632</t>
  </si>
  <si>
    <t>COLUMBUS MARKING TOOLS</t>
  </si>
  <si>
    <t>0633</t>
  </si>
  <si>
    <t>Hewlett Packard Polska SP. ZOO</t>
  </si>
  <si>
    <t>0634</t>
  </si>
  <si>
    <t>ROY LUKA LAVCEVIC DE LA TORRE</t>
  </si>
  <si>
    <t>0635</t>
  </si>
  <si>
    <t>Lucia Sada Alanis</t>
  </si>
  <si>
    <t>0636</t>
  </si>
  <si>
    <t>CORNING INCORPORATED</t>
  </si>
  <si>
    <t>0637</t>
  </si>
  <si>
    <t>Rymac Group Pty Lid</t>
  </si>
  <si>
    <t>0638</t>
  </si>
  <si>
    <t>Fastenal México S. de R.L. de  C.V.</t>
  </si>
  <si>
    <t>0639</t>
  </si>
  <si>
    <t>Maria Liliana Meza Padilla</t>
  </si>
  <si>
    <t>0640</t>
  </si>
  <si>
    <t>Internet Solutions</t>
  </si>
  <si>
    <t>0641</t>
  </si>
  <si>
    <t>Consultores y Servicios Indust</t>
  </si>
  <si>
    <t>0642</t>
  </si>
  <si>
    <t>UNIDOS SOMOS IGUALES A. B. P.</t>
  </si>
  <si>
    <t>0643</t>
  </si>
  <si>
    <t>Jose A. Martinez Garza</t>
  </si>
  <si>
    <t>0644</t>
  </si>
  <si>
    <t>Trubiquity Inc.</t>
  </si>
  <si>
    <t>0645</t>
  </si>
  <si>
    <t>April Business Computer</t>
  </si>
  <si>
    <t>0646</t>
  </si>
  <si>
    <t>IMPOL-1 F.Szafranski Sp. J.</t>
  </si>
  <si>
    <t>0647</t>
  </si>
  <si>
    <t>Komputronik S.A</t>
  </si>
  <si>
    <t>0648</t>
  </si>
  <si>
    <t>GA &amp; Asociados S.C.</t>
  </si>
  <si>
    <t>0649</t>
  </si>
  <si>
    <t>Alta Tecnologia en Servicios E</t>
  </si>
  <si>
    <t>0650</t>
  </si>
  <si>
    <t>Angel Alfredo Peraza Perez</t>
  </si>
  <si>
    <t>0651</t>
  </si>
  <si>
    <t>CENTRO DE SERVICIO HIDRAULICO</t>
  </si>
  <si>
    <t>0652</t>
  </si>
  <si>
    <t>ERIC LESHER</t>
  </si>
  <si>
    <t>0653</t>
  </si>
  <si>
    <t>CTS Computer Transportation Se</t>
  </si>
  <si>
    <t>0654</t>
  </si>
  <si>
    <t>QMI GRUP INC</t>
  </si>
  <si>
    <t>0655</t>
  </si>
  <si>
    <t>Geformas S.A. de C.V.</t>
  </si>
  <si>
    <t>0656</t>
  </si>
  <si>
    <t>Compañia de Integración en Servicios</t>
  </si>
  <si>
    <t>0657</t>
  </si>
  <si>
    <t>Anixter Fasteners</t>
  </si>
  <si>
    <t>0658</t>
  </si>
  <si>
    <t>M&amp;M Notebooks</t>
  </si>
  <si>
    <t>0659</t>
  </si>
  <si>
    <t>MUEBLERIA STANDARD SA DE CV</t>
  </si>
  <si>
    <t>0660</t>
  </si>
  <si>
    <t>Mexicana General de Abastecimi</t>
  </si>
  <si>
    <t>0661</t>
  </si>
  <si>
    <t>PINTURAS OSEL, S.A. DE CV</t>
  </si>
  <si>
    <t>0662</t>
  </si>
  <si>
    <t>DELPHI AUSTRALIA AUTOMOTIVE</t>
  </si>
  <si>
    <t>0663</t>
  </si>
  <si>
    <t>PREMIERE GLOBAL SERVICES INC</t>
  </si>
  <si>
    <t>0664</t>
  </si>
  <si>
    <t>DELPHI POLAND SA</t>
  </si>
  <si>
    <t>0665</t>
  </si>
  <si>
    <t>DELPHI AUTOMOTIVE SYSTEMS</t>
  </si>
  <si>
    <t>0666</t>
  </si>
  <si>
    <t>AUTOMOTIVE SYSTEMS LUXEMBURGO</t>
  </si>
  <si>
    <t>0667</t>
  </si>
  <si>
    <t>Victor Manuel Quevedo Loa</t>
  </si>
  <si>
    <t>0668</t>
  </si>
  <si>
    <t>Distribuidora Industrial C.C. S.A.de C.V.</t>
  </si>
  <si>
    <t>0669</t>
  </si>
  <si>
    <t>Edgar Mauro Ramirez Lopez</t>
  </si>
  <si>
    <t>0670</t>
  </si>
  <si>
    <t>Cesar Santos Marquez</t>
  </si>
  <si>
    <t>0671</t>
  </si>
  <si>
    <t>SGS Advanced Testing &amp; Engineering</t>
  </si>
  <si>
    <t>0672</t>
  </si>
  <si>
    <t>Espiga Instalaciones Generales S.A. de C.V.</t>
  </si>
  <si>
    <t>0674</t>
  </si>
  <si>
    <t>EDGAR GERARDO DAVILA ALEJOS</t>
  </si>
  <si>
    <t>0675</t>
  </si>
  <si>
    <t>J. JESUS CORDOVA VAZQUEZ</t>
  </si>
  <si>
    <t>0676</t>
  </si>
  <si>
    <t>Reliance Communications</t>
  </si>
  <si>
    <t>0677</t>
  </si>
  <si>
    <t>Americo Martínez González</t>
  </si>
  <si>
    <t>0678</t>
  </si>
  <si>
    <t>METLIFE MEXICO SA</t>
  </si>
  <si>
    <t>0679</t>
  </si>
  <si>
    <t>RAND NORTH AMERICA</t>
  </si>
  <si>
    <t>0680</t>
  </si>
  <si>
    <t>LINCOLN SUPPORT SA DE CV</t>
  </si>
  <si>
    <t>0681</t>
  </si>
  <si>
    <t>CONTECK AMERICAS SA DE CV</t>
  </si>
  <si>
    <t>0682</t>
  </si>
  <si>
    <t>MERCER HUMAN RESOURCE</t>
  </si>
  <si>
    <t>0683</t>
  </si>
  <si>
    <t>UNIOONSA SA DE CV</t>
  </si>
  <si>
    <t>0684</t>
  </si>
  <si>
    <t>Muebleria Silva S.A. de C.V.</t>
  </si>
  <si>
    <t>0685</t>
  </si>
  <si>
    <t>Ricardo Inc</t>
  </si>
  <si>
    <t>0686</t>
  </si>
  <si>
    <t>Multiformas Metalicas S.A. de</t>
  </si>
  <si>
    <t>0687</t>
  </si>
  <si>
    <t>OFIK SA DE CV</t>
  </si>
  <si>
    <t>0688</t>
  </si>
  <si>
    <t>Soluciones en Electronica Apli</t>
  </si>
  <si>
    <t>0689</t>
  </si>
  <si>
    <t>PILLAR MONTERREY SA DE CV</t>
  </si>
  <si>
    <t>0690</t>
  </si>
  <si>
    <t>Hermenegildo Castillo Gonzalez</t>
  </si>
  <si>
    <t>0691</t>
  </si>
  <si>
    <t>Integra Automation S.A. de C.V</t>
  </si>
  <si>
    <t>0692</t>
  </si>
  <si>
    <t>Camiones Monterrey SA</t>
  </si>
  <si>
    <t>0693</t>
  </si>
  <si>
    <t>Panther Expedited Services</t>
  </si>
  <si>
    <t>0694</t>
  </si>
  <si>
    <t>INTELCOMPRAS SA DE CV</t>
  </si>
  <si>
    <t>0695</t>
  </si>
  <si>
    <t>GRUPO VENFRISA, SA DE CV</t>
  </si>
  <si>
    <t>0696</t>
  </si>
  <si>
    <t>PRIMERO SEGUROS SA DE CV</t>
  </si>
  <si>
    <t>0697</t>
  </si>
  <si>
    <t>Instituto para Formación y Desarrollo Volkswagen</t>
  </si>
  <si>
    <t>0698</t>
  </si>
  <si>
    <t>CAMARA DE LA INDUSTRIA DE TRANSFORMACION</t>
  </si>
  <si>
    <t>0699</t>
  </si>
  <si>
    <t>Piper Alderman Management Pty</t>
  </si>
  <si>
    <t>0700</t>
  </si>
  <si>
    <t>SINDICATO DE TRABAJADORES DEL COMERCIO Y DE LA</t>
  </si>
  <si>
    <t>0701</t>
  </si>
  <si>
    <t>TRAFIMAR RELOCATION SERVICES INC</t>
  </si>
  <si>
    <t>0702</t>
  </si>
  <si>
    <t>Universidad Autonoma de Nuevo Leon</t>
  </si>
  <si>
    <t>0703</t>
  </si>
  <si>
    <t>FLUID MOTION TECHNOLOGIES INC</t>
  </si>
  <si>
    <t>0704</t>
  </si>
  <si>
    <t>Jorge Arturo Martinez Gonzalez</t>
  </si>
  <si>
    <t>0705</t>
  </si>
  <si>
    <t>Johnson Matthey Argentina SA</t>
  </si>
  <si>
    <t>0706</t>
  </si>
  <si>
    <t>A. Martinez Transportaciones S.A de C.V.</t>
  </si>
  <si>
    <t>0707</t>
  </si>
  <si>
    <t>Jose Julian Garay Sendejas</t>
  </si>
  <si>
    <t>0708</t>
  </si>
  <si>
    <t>SIEMENS PRODUCT LIFECYCLE MANA</t>
  </si>
  <si>
    <t>0709</t>
  </si>
  <si>
    <t>MOTEC MEX SA DE CV</t>
  </si>
  <si>
    <t>0710</t>
  </si>
  <si>
    <t>Hamburg Südamerikanische Dampf</t>
  </si>
  <si>
    <t>0711</t>
  </si>
  <si>
    <t>SERVICIOS INDUSTRIALES MAR SA</t>
  </si>
  <si>
    <t>0712</t>
  </si>
  <si>
    <t>MATA ROJAS &amp; ASOCIADOS ,S.C.</t>
  </si>
  <si>
    <t>0713</t>
  </si>
  <si>
    <t>AGMS, ASESORIA INTEGRAL, S.C.</t>
  </si>
  <si>
    <t>0714</t>
  </si>
  <si>
    <t>Rivero Autocenter SA de CV</t>
  </si>
  <si>
    <t>0715</t>
  </si>
  <si>
    <t>CMM-METROLOGYCA, S.C.</t>
  </si>
  <si>
    <t>0716</t>
  </si>
  <si>
    <t>WC MOVIL DE MONTERREY SA DE CV</t>
  </si>
  <si>
    <t>0717</t>
  </si>
  <si>
    <t>Equipos y Soldaduras Rafe S.A. de C.V.</t>
  </si>
  <si>
    <t>0718</t>
  </si>
  <si>
    <t>Bodegas Moviles S.A. de C.V.</t>
  </si>
  <si>
    <t>0719</t>
  </si>
  <si>
    <t>Notaria Publica No 49</t>
  </si>
  <si>
    <t>0720</t>
  </si>
  <si>
    <t>Watson Engineering Inc</t>
  </si>
  <si>
    <t>0721</t>
  </si>
  <si>
    <t>Herramientas Exclusivas y Maquinaria, S.A. de C.V.</t>
  </si>
  <si>
    <t>0722</t>
  </si>
  <si>
    <t>BENCO MANUFACTURING</t>
  </si>
  <si>
    <t>0723</t>
  </si>
  <si>
    <t>NEELCON STEEL INDUSTRIES</t>
  </si>
  <si>
    <t>0724</t>
  </si>
  <si>
    <t>Eberspächer GmbH &amp; Co. KG</t>
  </si>
  <si>
    <t>0725</t>
  </si>
  <si>
    <t>P&amp;R de MEXICO S de RL de CV</t>
  </si>
  <si>
    <t>0726</t>
  </si>
  <si>
    <t>Oswaldo Pecina Bretón</t>
  </si>
  <si>
    <t>0727</t>
  </si>
  <si>
    <t>ELECTROMATIC Equip't Co.,Inc</t>
  </si>
  <si>
    <t>0728</t>
  </si>
  <si>
    <t>Mario Samaniego Martínez</t>
  </si>
  <si>
    <t>0729</t>
  </si>
  <si>
    <t>Elizabeth Ruiz Puente</t>
  </si>
  <si>
    <t>0730</t>
  </si>
  <si>
    <t>HNC BUSINESS CONSULTING, S.A.</t>
  </si>
  <si>
    <t>0731</t>
  </si>
  <si>
    <t>SCHENKER INTERNATIONAL SA DE CV</t>
  </si>
  <si>
    <t>0732</t>
  </si>
  <si>
    <t>Gregorio Vazquez Alanis</t>
  </si>
  <si>
    <t>0733</t>
  </si>
  <si>
    <t>Red de Valor S.A. de C.V.</t>
  </si>
  <si>
    <t>0734</t>
  </si>
  <si>
    <t>Amado Villarreal Gonzalez</t>
  </si>
  <si>
    <t>0735</t>
  </si>
  <si>
    <t>AXA SEGUROS S.A. DE C.V.</t>
  </si>
  <si>
    <t>0736</t>
  </si>
  <si>
    <t>Camarena &amp; Associates LLC</t>
  </si>
  <si>
    <t>0737</t>
  </si>
  <si>
    <t>FEDERAL MOGUL OF SOUTH AFRICA</t>
  </si>
  <si>
    <t>0738</t>
  </si>
  <si>
    <t>A.M. Engineering</t>
  </si>
  <si>
    <t>0739</t>
  </si>
  <si>
    <t>Gonzalez Prado y Asociados S.C</t>
  </si>
  <si>
    <t>0740</t>
  </si>
  <si>
    <t>Arte Dieciocho, S.A. de C. V.</t>
  </si>
  <si>
    <t>0741</t>
  </si>
  <si>
    <t>KATCON GLOBAL SA</t>
  </si>
  <si>
    <t>0742</t>
  </si>
  <si>
    <t>EMMA YOLANDA CANALES HUERTA</t>
  </si>
  <si>
    <t>0743</t>
  </si>
  <si>
    <t>The Butcher Enginnering Enterp</t>
  </si>
  <si>
    <t>0744</t>
  </si>
  <si>
    <t>DIEFORM, LLC</t>
  </si>
  <si>
    <t>0745</t>
  </si>
  <si>
    <t>GUSTAVO LEVY SUCESORES SA DE C</t>
  </si>
  <si>
    <t>0746</t>
  </si>
  <si>
    <t>Informatica Altair Mexico S. de R.L. de C.V.</t>
  </si>
  <si>
    <t>0747</t>
  </si>
  <si>
    <t>EDUARDO TURNER GONZALEZ</t>
  </si>
  <si>
    <t>0748</t>
  </si>
  <si>
    <t>FISCHER EDELSTAHLROHRE GMBH</t>
  </si>
  <si>
    <t>0749</t>
  </si>
  <si>
    <t>Centro de Productividad de Monterrey  A.C.</t>
  </si>
  <si>
    <t>0750</t>
  </si>
  <si>
    <t>TOWER COMPUTER SERVICE INC</t>
  </si>
  <si>
    <t>0751</t>
  </si>
  <si>
    <t>Bulbs Specials, S.A. de C.V.</t>
  </si>
  <si>
    <t>0752</t>
  </si>
  <si>
    <t>ROBERTO ENRIQUE SCOTT ALANIS</t>
  </si>
  <si>
    <t>0753</t>
  </si>
  <si>
    <t>MADERAS Y TARIMAS EL MIRADOR S</t>
  </si>
  <si>
    <t>0754</t>
  </si>
  <si>
    <t>Shanghai Delphi Emission</t>
  </si>
  <si>
    <t>0755</t>
  </si>
  <si>
    <t>Marklines Co Ltd</t>
  </si>
  <si>
    <t>0756</t>
  </si>
  <si>
    <t>Trinity Armor Inc.</t>
  </si>
  <si>
    <t>0757</t>
  </si>
  <si>
    <t>SHAW DEVELOPMENT LLC</t>
  </si>
  <si>
    <t>0758</t>
  </si>
  <si>
    <t>0759</t>
  </si>
  <si>
    <t>Steelcase de Mexico S de RL de CV</t>
  </si>
  <si>
    <t>0760</t>
  </si>
  <si>
    <t>RODOLFO JINEZ PULIDO</t>
  </si>
  <si>
    <t>0761</t>
  </si>
  <si>
    <t>TECNO ABRASIVOS DEL NORTE SA DE CV</t>
  </si>
  <si>
    <t>0762</t>
  </si>
  <si>
    <t>Mantenimiento Integrado SA de C.V.</t>
  </si>
  <si>
    <t>0763</t>
  </si>
  <si>
    <t>KIMECA.NET S.A. DE C.V.</t>
  </si>
  <si>
    <t>0764</t>
  </si>
  <si>
    <t>Maispace México SA de CV</t>
  </si>
  <si>
    <t>0765</t>
  </si>
  <si>
    <t>MOTION MACHINE COMPANY</t>
  </si>
  <si>
    <t>0766</t>
  </si>
  <si>
    <t>Julio Antonio Aguilar Garcia</t>
  </si>
  <si>
    <t>0767</t>
  </si>
  <si>
    <t>FORMADORES MEXICANOS A.C.</t>
  </si>
  <si>
    <t>0768</t>
  </si>
  <si>
    <t>Ricardo  UK Ltd</t>
  </si>
  <si>
    <t>0769</t>
  </si>
  <si>
    <t>CAVENDISH CFD SA DE CV</t>
  </si>
  <si>
    <t>0771</t>
  </si>
  <si>
    <t>Gamma Technologies, Incorporated</t>
  </si>
  <si>
    <t>0772</t>
  </si>
  <si>
    <t>GUILLERMO MARTINEZ TRISTAN</t>
  </si>
  <si>
    <t>0773</t>
  </si>
  <si>
    <t>DESIGN METAL INC</t>
  </si>
  <si>
    <t>0774</t>
  </si>
  <si>
    <t>0776</t>
  </si>
  <si>
    <t>JOSE SANTIAGO ELIZONDO CHAO</t>
  </si>
  <si>
    <t>0777</t>
  </si>
  <si>
    <t>MULTISERVICIOS ALASKA SA DE CV</t>
  </si>
  <si>
    <t>0778</t>
  </si>
  <si>
    <t>Aroq Ltd</t>
  </si>
  <si>
    <t>0779</t>
  </si>
  <si>
    <t>Metalinspec Laboratorios SA de CV</t>
  </si>
  <si>
    <t>0780</t>
  </si>
  <si>
    <t>BUPA WORLDWIDE PREMIER</t>
  </si>
  <si>
    <t>0781</t>
  </si>
  <si>
    <t>Chongqing Shuanjian Technology</t>
  </si>
  <si>
    <t>0782</t>
  </si>
  <si>
    <t>Jaime Fabian Vargas Diaz</t>
  </si>
  <si>
    <t>0783</t>
  </si>
  <si>
    <t>JESUS MARTINEZ FRAUSTO</t>
  </si>
  <si>
    <t>0784</t>
  </si>
  <si>
    <t>RICARDO TORRES MARTINEZ</t>
  </si>
  <si>
    <t>0785</t>
  </si>
  <si>
    <t>DAS Integracion S.A. de C.v.</t>
  </si>
  <si>
    <t>0786</t>
  </si>
  <si>
    <t>GOVE INTERNATIONAL SA DE CV</t>
  </si>
  <si>
    <t>0787</t>
  </si>
  <si>
    <t>CHEVROLET DEL RIO SA DE CV</t>
  </si>
  <si>
    <t>0788</t>
  </si>
  <si>
    <t>PROMOCIONES VALFER SA DE CV</t>
  </si>
  <si>
    <t>0789</t>
  </si>
  <si>
    <t>ACELERACION DE EMPRESAS TECNOL</t>
  </si>
  <si>
    <t>0790</t>
  </si>
  <si>
    <t>BANCO SANTANDER (MEXICO) SA</t>
  </si>
  <si>
    <t>0791</t>
  </si>
  <si>
    <t>Leal Tijerina y Asociados S.C</t>
  </si>
  <si>
    <t>0792</t>
  </si>
  <si>
    <t>SERVOTECH ENGINEERING</t>
  </si>
  <si>
    <t>0794</t>
  </si>
  <si>
    <t>Fibras y Derivados de Mexico S</t>
  </si>
  <si>
    <t>0795</t>
  </si>
  <si>
    <t>ROBERTO ALFONSO GALLARDO GALINDO</t>
  </si>
  <si>
    <t>0796</t>
  </si>
  <si>
    <t>0797</t>
  </si>
  <si>
    <t>STANDAR FIRE EXTINGUISHER S DE RL DE MI</t>
  </si>
  <si>
    <t>0798</t>
  </si>
  <si>
    <t>Ramirez y Asociados Comunicacion S.A de C.V.</t>
  </si>
  <si>
    <t>0799</t>
  </si>
  <si>
    <t>MEGAMOTORS TRUCKS SA DE CV</t>
  </si>
  <si>
    <t>0800</t>
  </si>
  <si>
    <t>MAURO VERDIN PEREZ</t>
  </si>
  <si>
    <t>0801</t>
  </si>
  <si>
    <t>Moises Lugo Lozano</t>
  </si>
  <si>
    <t>0802</t>
  </si>
  <si>
    <t>Alfredo Arredondo Castillo</t>
  </si>
  <si>
    <t>0803</t>
  </si>
  <si>
    <t>0805</t>
  </si>
  <si>
    <t>JUAN MANUEL MARTINEZ REYES</t>
  </si>
  <si>
    <t>0806</t>
  </si>
  <si>
    <t>LUBRINOR SA DE CV</t>
  </si>
  <si>
    <t>0807</t>
  </si>
  <si>
    <t>Wenglor Mexico, S.A. de C.V.</t>
  </si>
  <si>
    <t>0808</t>
  </si>
  <si>
    <t>Petra Sandoval Ortiz</t>
  </si>
  <si>
    <t>0810</t>
  </si>
  <si>
    <t>WERNER ENTERPRISES INC.</t>
  </si>
  <si>
    <t>0811</t>
  </si>
  <si>
    <t>Rivero Churubusco S.A de C.V.</t>
  </si>
  <si>
    <t>0812</t>
  </si>
  <si>
    <t>FEV, Inc</t>
  </si>
  <si>
    <t>0813</t>
  </si>
  <si>
    <t>Pedro Elizondo Garza</t>
  </si>
  <si>
    <t>0814</t>
  </si>
  <si>
    <t>MONT BAG, S.A. DE C.V.</t>
  </si>
  <si>
    <t>0815</t>
  </si>
  <si>
    <t>INDUSTRIAS BEN-GAR SA DE CV</t>
  </si>
  <si>
    <t>0816</t>
  </si>
  <si>
    <t>ALEXANDRE AUGUSTO ZEGARRA DOS</t>
  </si>
  <si>
    <t>0817</t>
  </si>
  <si>
    <t>UMICORE AUTOCAT CANADA CORP</t>
  </si>
  <si>
    <t>0818</t>
  </si>
  <si>
    <t>Straub Metal International Inc</t>
  </si>
  <si>
    <t>0819</t>
  </si>
  <si>
    <t>Scott Ayala Consultores SC</t>
  </si>
  <si>
    <t>0821</t>
  </si>
  <si>
    <t>CESAREA VARGAS PINALES</t>
  </si>
  <si>
    <t>0822</t>
  </si>
  <si>
    <t>Hector Alonso Ruiz Ochoa</t>
  </si>
  <si>
    <t>0823</t>
  </si>
  <si>
    <t>Martin Galvan Galvan</t>
  </si>
  <si>
    <t>0824</t>
  </si>
  <si>
    <t>Silvia Yolanda López Chávez</t>
  </si>
  <si>
    <t>0825</t>
  </si>
  <si>
    <t>Grupo Tecnico JF en Seguridad Privada SA de CV</t>
  </si>
  <si>
    <t>0828</t>
  </si>
  <si>
    <t>Katcon Global S.A. de C.V.</t>
  </si>
  <si>
    <t>0829</t>
  </si>
  <si>
    <t>EDUARDO CESAR PEREZ MARTINEZ</t>
  </si>
  <si>
    <t>0831</t>
  </si>
  <si>
    <t>3D Desarrollo Digital y Diseño S.C.</t>
  </si>
  <si>
    <t>0832</t>
  </si>
  <si>
    <t>Hp Pelzer (Automotive Systems)</t>
  </si>
  <si>
    <t>0833</t>
  </si>
  <si>
    <t>Universal CAE Services Inc</t>
  </si>
  <si>
    <t>0834</t>
  </si>
  <si>
    <t>CONEX FREIGHT FORWARDING INC</t>
  </si>
  <si>
    <t>0835</t>
  </si>
  <si>
    <t>Pinturas Thermicas del Norte S</t>
  </si>
  <si>
    <t>0836</t>
  </si>
  <si>
    <t>Productividad y Desarrollo Administrativo, S.C.</t>
  </si>
  <si>
    <t>0837</t>
  </si>
  <si>
    <t>Guillermo Antonio Garcia Salaz</t>
  </si>
  <si>
    <t>0838</t>
  </si>
  <si>
    <t>Forza Brand S.A. de C.V.</t>
  </si>
  <si>
    <t>0839</t>
  </si>
  <si>
    <t>HECTOR FERNANDEZ YESAKI</t>
  </si>
  <si>
    <t>0840</t>
  </si>
  <si>
    <t>VORTEX FREIGHT SYSTEMS</t>
  </si>
  <si>
    <t>0841</t>
  </si>
  <si>
    <t>Beatriz Soriano Rodriguez</t>
  </si>
  <si>
    <t>0842</t>
  </si>
  <si>
    <t>INDUSTRIAL RUBBER AND GASKET SA DE CV</t>
  </si>
  <si>
    <t>0844</t>
  </si>
  <si>
    <t>JUAN MARTIN ROSAS CARRILLO</t>
  </si>
  <si>
    <t>0845</t>
  </si>
  <si>
    <t>SOLUCIONES INTEGRALES EN MANTE</t>
  </si>
  <si>
    <t>0846</t>
  </si>
  <si>
    <t>0847</t>
  </si>
  <si>
    <t>GABRIELA ALBO RODRIGUEZ</t>
  </si>
  <si>
    <t>0848</t>
  </si>
  <si>
    <t>ALARMAS ACUSTICAS Y VISUALES S.A. DE C.V.</t>
  </si>
  <si>
    <t>0850</t>
  </si>
  <si>
    <t>RODALSA S.A. DE C.V.</t>
  </si>
  <si>
    <t>0851</t>
  </si>
  <si>
    <t>JOMONU S.A. de C.V.</t>
  </si>
  <si>
    <t>0852</t>
  </si>
  <si>
    <t>SAINAR MEDICA SC</t>
  </si>
  <si>
    <t>0853</t>
  </si>
  <si>
    <t>EATON LEONARD MEXICO S DE RL DE CV</t>
  </si>
  <si>
    <t>0854</t>
  </si>
  <si>
    <t>NGK Automotive Ceramics USA Inc</t>
  </si>
  <si>
    <t>0855</t>
  </si>
  <si>
    <t>CENTRO PATRONAL DE NUEVO LEON</t>
  </si>
  <si>
    <t>0856</t>
  </si>
  <si>
    <t>ARTIGRAF S.A DE C.V.</t>
  </si>
  <si>
    <t>0857</t>
  </si>
  <si>
    <t>Centro Cultural Aleman A.C.</t>
  </si>
  <si>
    <t>TECHNIQUE INC</t>
  </si>
  <si>
    <t>0859</t>
  </si>
  <si>
    <t>COMERCIALIZADORA DE SELLOS Y P</t>
  </si>
  <si>
    <t>0860</t>
  </si>
  <si>
    <t>INTEGRAL AUTOMOTRIZ GONZALEZ</t>
  </si>
  <si>
    <t>0864</t>
  </si>
  <si>
    <t>DANA POWER TECHNOLOGIES GROUP</t>
  </si>
  <si>
    <t>0865</t>
  </si>
  <si>
    <t>DBW Fiber Corp</t>
  </si>
  <si>
    <t>0867</t>
  </si>
  <si>
    <t>ERA COMPUTACIONAL SA DE CV</t>
  </si>
  <si>
    <t>0869</t>
  </si>
  <si>
    <t>Tennessee Stell Haulers Inc</t>
  </si>
  <si>
    <t>0870</t>
  </si>
  <si>
    <t>Bolt Logistics</t>
  </si>
  <si>
    <t>0871</t>
  </si>
  <si>
    <t>KEN-BAR TOOL &amp; ENGINEERING INC</t>
  </si>
  <si>
    <t>0872</t>
  </si>
  <si>
    <t>Aggressive Tooling</t>
  </si>
  <si>
    <t>0873</t>
  </si>
  <si>
    <t>EHS LABS DE MEXICO SA DE CV</t>
  </si>
  <si>
    <t>0874</t>
  </si>
  <si>
    <t>BOMBAS, EQUIPOS Y CONTROLES SA</t>
  </si>
  <si>
    <t>0875</t>
  </si>
  <si>
    <t>DYSA CONSORCIO ADUANAL S.C.</t>
  </si>
  <si>
    <t>0876</t>
  </si>
  <si>
    <t>SHARP INDUSTRIES INC</t>
  </si>
  <si>
    <t>0877</t>
  </si>
  <si>
    <t>Sharp Industries Inc</t>
  </si>
  <si>
    <t>0878</t>
  </si>
  <si>
    <t>PRESIDENT &amp; FELLOWS COLLEGE RS</t>
  </si>
  <si>
    <t>0879</t>
  </si>
  <si>
    <t>AERO SERVICIOS TERRESTRES SA DE CV</t>
  </si>
  <si>
    <t>0880</t>
  </si>
  <si>
    <t>ASESORES EN COMERCIO EXTERIOR</t>
  </si>
  <si>
    <t>0881</t>
  </si>
  <si>
    <t>QUALITAS COMPAÑIA DE SEGUROS S.A.B. DE C.V.</t>
  </si>
  <si>
    <t>0882</t>
  </si>
  <si>
    <t>VAXSA SA DE CV</t>
  </si>
  <si>
    <t>0883</t>
  </si>
  <si>
    <t>Productos Constructivos S.A. de C.V.</t>
  </si>
  <si>
    <t>0884</t>
  </si>
  <si>
    <t>DROGADICTOS ANONIMOS AC</t>
  </si>
  <si>
    <t>0885</t>
  </si>
  <si>
    <t>INDUSTRIALES REGIOMONTANOS DEL</t>
  </si>
  <si>
    <t>0886</t>
  </si>
  <si>
    <t>0887</t>
  </si>
  <si>
    <t>Pluscargo Transporte Mexicana</t>
  </si>
  <si>
    <t>0888</t>
  </si>
  <si>
    <t>CROMO ASOCIACION DE BENEFICENC</t>
  </si>
  <si>
    <t>0889</t>
  </si>
  <si>
    <t>Sistemas de Calidad Estadistica y procesos</t>
  </si>
  <si>
    <t>0890</t>
  </si>
  <si>
    <t>ASCOMATICA SA DE CV</t>
  </si>
  <si>
    <t>0891</t>
  </si>
  <si>
    <t>RICARDO TREVIÑO GARCIA</t>
  </si>
  <si>
    <t>0892</t>
  </si>
  <si>
    <t>AUTELES KALIONCHIZ SA DE CV</t>
  </si>
  <si>
    <t>0893</t>
  </si>
  <si>
    <t>DEMAQ TECHNOLOGIES, SA. DE CV</t>
  </si>
  <si>
    <t>0894</t>
  </si>
  <si>
    <t>Jesus Alberto Galvan Monsalvo</t>
  </si>
  <si>
    <t>0895</t>
  </si>
  <si>
    <t>Movimiento y Extraccion de Aire S.A. de C.V.</t>
  </si>
  <si>
    <t>0896</t>
  </si>
  <si>
    <t>CNI - Consultamex</t>
  </si>
  <si>
    <t>0897</t>
  </si>
  <si>
    <t>Vibrant Power Inc.</t>
  </si>
  <si>
    <t>0898</t>
  </si>
  <si>
    <t>REDRIVE INC</t>
  </si>
  <si>
    <t>0899</t>
  </si>
  <si>
    <t>MADERARTE INDUSTRIAL SA DE CV</t>
  </si>
  <si>
    <t>0900</t>
  </si>
  <si>
    <t>Sistema de Abastecimiento Industrial  y Control</t>
  </si>
  <si>
    <t>0901</t>
  </si>
  <si>
    <t>CATALYTIC SUPPORT SYSTEMS LIMITED</t>
  </si>
  <si>
    <t>0902</t>
  </si>
  <si>
    <t>Intertrans Servicios Aduanales</t>
  </si>
  <si>
    <t>0903</t>
  </si>
  <si>
    <t>Tecnicas para Adiestramiento y Capacitacion</t>
  </si>
  <si>
    <t>0904</t>
  </si>
  <si>
    <t>Grupo SSC S.A. de C.V.</t>
  </si>
  <si>
    <t>0905</t>
  </si>
  <si>
    <t>LITHO PRINT JACOR S DE RL MI</t>
  </si>
  <si>
    <t>0906</t>
  </si>
  <si>
    <t>ROMSEGA DISEÑO Y CONSTRUCCION</t>
  </si>
  <si>
    <t>0907</t>
  </si>
  <si>
    <t>VELOTRANS SA DE CV</t>
  </si>
  <si>
    <t>0908</t>
  </si>
  <si>
    <t>Laura Nelly Delgado Torres</t>
  </si>
  <si>
    <t>0910</t>
  </si>
  <si>
    <t>Desarrollo Industrial Mexicano</t>
  </si>
  <si>
    <t>0911</t>
  </si>
  <si>
    <t>GAUTZ ENTERPRISES LLC</t>
  </si>
  <si>
    <t>0912</t>
  </si>
  <si>
    <t>Proveedora de Bombas, Motores</t>
  </si>
  <si>
    <t>0913</t>
  </si>
  <si>
    <t>EL PALACIO DE HIERRO SA DE CV</t>
  </si>
  <si>
    <t>0914</t>
  </si>
  <si>
    <t>LINK ENGINEERING COMPANY</t>
  </si>
  <si>
    <t>0915</t>
  </si>
  <si>
    <t>Distribuidora Arca Continental S de RL de C.V.</t>
  </si>
  <si>
    <t>0916</t>
  </si>
  <si>
    <t>NEWPLAST JOINT BARTHELEMY</t>
  </si>
  <si>
    <t>0917</t>
  </si>
  <si>
    <t>ALMA ROSA MEDELLIN GONZALEZ</t>
  </si>
  <si>
    <t>0918</t>
  </si>
  <si>
    <t>IGNACIO GONZALEZ GOMEZ</t>
  </si>
  <si>
    <t>0919</t>
  </si>
  <si>
    <t>Windsor Machine &amp; Stamping</t>
  </si>
  <si>
    <t>0920</t>
  </si>
  <si>
    <t>Upland Technologies Inc.</t>
  </si>
  <si>
    <t>0921</t>
  </si>
  <si>
    <t>DISEÑO ELECTRONICO DE CIRCUITOS APLICADOS</t>
  </si>
  <si>
    <t>0922</t>
  </si>
  <si>
    <t>CHRISTUS MUGUERZA HOSPITALES S.A. DE CV</t>
  </si>
  <si>
    <t>0923</t>
  </si>
  <si>
    <t>Martin Franco Lozano</t>
  </si>
  <si>
    <t>0924</t>
  </si>
  <si>
    <t>The Tool Company Inc</t>
  </si>
  <si>
    <t>0925</t>
  </si>
  <si>
    <t>SOUTHERN TUBE FORM</t>
  </si>
  <si>
    <t>0926</t>
  </si>
  <si>
    <t>Alpine Bender Machinery / Fairing Industrial Inc.</t>
  </si>
  <si>
    <t>0927</t>
  </si>
  <si>
    <t>RIKER PRODUCTS INC</t>
  </si>
  <si>
    <t>0928</t>
  </si>
  <si>
    <t>ABASTECEDORA DE ACEROS INOXIDA</t>
  </si>
  <si>
    <t>0929</t>
  </si>
  <si>
    <t>Enrique Yañez Alvarado</t>
  </si>
  <si>
    <t>0930</t>
  </si>
  <si>
    <t>Estudios  Geotecnicos y de Mat</t>
  </si>
  <si>
    <t>0931</t>
  </si>
  <si>
    <t>Salvador de Jesus Rodriguez Rodriguez</t>
  </si>
  <si>
    <t>0932</t>
  </si>
  <si>
    <t>LD PLASTIC, S.A DE C.V.</t>
  </si>
  <si>
    <t>0933</t>
  </si>
  <si>
    <t>SOLUCIONES EN METROLOGIA DIMENSIONAL</t>
  </si>
  <si>
    <t>0934</t>
  </si>
  <si>
    <t>TRAINSER DE MEXICO, S.A. DE C.V.</t>
  </si>
  <si>
    <t>0935</t>
  </si>
  <si>
    <t>0936</t>
  </si>
  <si>
    <t>Mayoreo de Plumas SA de CV</t>
  </si>
  <si>
    <t>0937</t>
  </si>
  <si>
    <t>Andrés Fernando Zarate Sánchez</t>
  </si>
  <si>
    <t>0938</t>
  </si>
  <si>
    <t>Arsenal Pipe Hose &amp; Fitting LLC</t>
  </si>
  <si>
    <t>0939</t>
  </si>
  <si>
    <t>STAINLESS SALES CORPORATION</t>
  </si>
  <si>
    <t>0940</t>
  </si>
  <si>
    <t>REGIOBRAS Y SERVICIOS TECNICOS</t>
  </si>
  <si>
    <t>0941</t>
  </si>
  <si>
    <t>Pronatura Noreste, A.C.</t>
  </si>
  <si>
    <t>0942</t>
  </si>
  <si>
    <t>ArcelorMittal Tubular Products Monterrey</t>
  </si>
  <si>
    <t>0943</t>
  </si>
  <si>
    <t>Interfinanciera S.A. de C.V.</t>
  </si>
  <si>
    <t>0944</t>
  </si>
  <si>
    <t>HORIBA INSTRUMENTS, INC.</t>
  </si>
  <si>
    <t>0945</t>
  </si>
  <si>
    <t>MALAHI DE MEXICO SA DE CV</t>
  </si>
  <si>
    <t>0946</t>
  </si>
  <si>
    <t>INSPECCIONES INDUSTRIALES INTELIGENTES SA DE CV</t>
  </si>
  <si>
    <t>0947</t>
  </si>
  <si>
    <t>Grupo Comercial Ralmont S.A. d</t>
  </si>
  <si>
    <t>0949</t>
  </si>
  <si>
    <t>ALFREDO MANUEL OSORIO MARTINEZ</t>
  </si>
  <si>
    <t>0950</t>
  </si>
  <si>
    <t>GRUPO AIGX S.A. DE C.V.</t>
  </si>
  <si>
    <t>0951</t>
  </si>
  <si>
    <t>Auto Metal Craft, Inc.</t>
  </si>
  <si>
    <t>0952</t>
  </si>
  <si>
    <t>CROMADORA DEL NORTE SA</t>
  </si>
  <si>
    <t>0954</t>
  </si>
  <si>
    <t>X-QNA Ingeniería S.A de C.V</t>
  </si>
  <si>
    <t>0955</t>
  </si>
  <si>
    <t>KC RENTAS DEL NORTE SA DE CV</t>
  </si>
  <si>
    <t>0956</t>
  </si>
  <si>
    <t>Claudia Silvina Sauceda Huerta</t>
  </si>
  <si>
    <t>0957</t>
  </si>
  <si>
    <t>Transinternacional S.A. de C.V.</t>
  </si>
  <si>
    <t>0958</t>
  </si>
  <si>
    <t>Metrology &amp; Consultant S.A. de C.V.</t>
  </si>
  <si>
    <t>0959</t>
  </si>
  <si>
    <t>Detecno, S.A. de C.V.</t>
  </si>
  <si>
    <t>0960</t>
  </si>
  <si>
    <t>MAPFRE FIANZAS SA</t>
  </si>
  <si>
    <t>0961</t>
  </si>
  <si>
    <t>RUBEN ALEJANDRO MORALES MENDOZA</t>
  </si>
  <si>
    <t>0962</t>
  </si>
  <si>
    <t>Duggan Manufacturing LLC</t>
  </si>
  <si>
    <t>0963</t>
  </si>
  <si>
    <t>Autos Valle S.A. de C.V.</t>
  </si>
  <si>
    <t>0965</t>
  </si>
  <si>
    <t>AMISA GROUP SA DE CV</t>
  </si>
  <si>
    <t>0966</t>
  </si>
  <si>
    <t>AMISA GROUP INTERNATIONAL SA DE CV</t>
  </si>
  <si>
    <t>Flexible Products Co</t>
  </si>
  <si>
    <t>0968</t>
  </si>
  <si>
    <t>Commercial Aging Services LLC</t>
  </si>
  <si>
    <t>0969</t>
  </si>
  <si>
    <t>Automatizacion en Calor S.A. de C.V.</t>
  </si>
  <si>
    <t>0970</t>
  </si>
  <si>
    <t>Nestor Ivan Martinez Rivera</t>
  </si>
  <si>
    <t>0972</t>
  </si>
  <si>
    <t>AKANOS Y MCM SA DE CV</t>
  </si>
  <si>
    <t>0973</t>
  </si>
  <si>
    <t>GLOBAL FIBERGLASS SA DE CV</t>
  </si>
  <si>
    <t>0974</t>
  </si>
  <si>
    <t>NIFAST CANADA CORPORATION</t>
  </si>
  <si>
    <t>0975</t>
  </si>
  <si>
    <t>Sentec E&amp;E Co., Ltd.</t>
  </si>
  <si>
    <t>THAI</t>
  </si>
  <si>
    <t>0976</t>
  </si>
  <si>
    <t>Productos Laminados S.A. de C.V.</t>
  </si>
  <si>
    <t>0978</t>
  </si>
  <si>
    <t>Mercantil Monclova SA de CV</t>
  </si>
  <si>
    <t>0979</t>
  </si>
  <si>
    <t>3D Measurement Technologies S. de R.L. de C.V.</t>
  </si>
  <si>
    <t>0980</t>
  </si>
  <si>
    <t>SMG METROLOGY S DE RL DE CV</t>
  </si>
  <si>
    <t>0982</t>
  </si>
  <si>
    <t>Complete Prototype Services Inc</t>
  </si>
  <si>
    <t>0983</t>
  </si>
  <si>
    <t>NACIONAL DE ACERO S.A DE C.V</t>
  </si>
  <si>
    <t>0984</t>
  </si>
  <si>
    <t>A.V. Gauge &amp; Fixture Inc</t>
  </si>
  <si>
    <t>0985</t>
  </si>
  <si>
    <t>RobotWorx</t>
  </si>
  <si>
    <t>0986</t>
  </si>
  <si>
    <t>0987</t>
  </si>
  <si>
    <t>QUALITY TRAINING ONLINE SC</t>
  </si>
  <si>
    <t>0988</t>
  </si>
  <si>
    <t>TIKAL SA DE CV</t>
  </si>
  <si>
    <t>0989</t>
  </si>
  <si>
    <t>OEM Parts &amp; Tools Company</t>
  </si>
  <si>
    <t>0990</t>
  </si>
  <si>
    <t>Cowboy Transport S.A. de C.V.</t>
  </si>
  <si>
    <t>0991</t>
  </si>
  <si>
    <t>TREBEX INTERNATIONAL SA DE CV</t>
  </si>
  <si>
    <t>0992</t>
  </si>
  <si>
    <t>EQUITEC EQUIPOS SA DE CV</t>
  </si>
  <si>
    <t>0993</t>
  </si>
  <si>
    <t>RODALEON SA DE CV</t>
  </si>
  <si>
    <t>0994</t>
  </si>
  <si>
    <t>ACEROTEK SA DE CV</t>
  </si>
  <si>
    <t>0995</t>
  </si>
  <si>
    <t>POLARIS INDUSTRIES</t>
  </si>
  <si>
    <t>0996</t>
  </si>
  <si>
    <t>INTERTEAM SA DE CV</t>
  </si>
  <si>
    <t>0997</t>
  </si>
  <si>
    <t>MORPADYS INNOVACIONES Y PROYECTOS SA DE CV</t>
  </si>
  <si>
    <t>0998</t>
  </si>
  <si>
    <t>GENESIS SYSTEMS GROUP, LLC</t>
  </si>
  <si>
    <t>0999</t>
  </si>
  <si>
    <t>ITW Jetline Engineering</t>
  </si>
  <si>
    <t>1000</t>
  </si>
  <si>
    <t>CONSTRUCTORA STIVA SA DE CV</t>
  </si>
  <si>
    <t>1001</t>
  </si>
  <si>
    <t>SAMA INSTRUMENTOS, S.A. DE C.V.</t>
  </si>
  <si>
    <t>1002</t>
  </si>
  <si>
    <t>Peterson Jig &amp; Fixture Inc</t>
  </si>
  <si>
    <t>1003</t>
  </si>
  <si>
    <t>JUAN CARLOS CASTELLANOS BOLAÑOS CACHO</t>
  </si>
  <si>
    <t>1004</t>
  </si>
  <si>
    <t>Operadora de Cinemas S.A. de C.V.</t>
  </si>
  <si>
    <t>1005</t>
  </si>
  <si>
    <t>CENTRO PANAMERICANO DE HUMANIDADES AC</t>
  </si>
  <si>
    <t>1006</t>
  </si>
  <si>
    <t>ABT MANUFACTURING SERVICES SA DE CV</t>
  </si>
  <si>
    <t>1008</t>
  </si>
  <si>
    <t>GAMA MATERIALES Y ACEROS SA DE CV</t>
  </si>
  <si>
    <t>1009</t>
  </si>
  <si>
    <t>1010</t>
  </si>
  <si>
    <t>Marco Antonio Salazar Medrano</t>
  </si>
  <si>
    <t>1011</t>
  </si>
  <si>
    <t>Claudia Janeth Vazquez Campillo</t>
  </si>
  <si>
    <t>1012</t>
  </si>
  <si>
    <t>Electrotermica Nacional S.A de C.V.</t>
  </si>
  <si>
    <t>1013</t>
  </si>
  <si>
    <t>Maximino Martinez Flores</t>
  </si>
  <si>
    <t>1014</t>
  </si>
  <si>
    <t>MLS SYSTEMS</t>
  </si>
  <si>
    <t>1015</t>
  </si>
  <si>
    <t>1016</t>
  </si>
  <si>
    <t>Midwest Laser Systems Inc</t>
  </si>
  <si>
    <t>1017</t>
  </si>
  <si>
    <t>THERMAL TEC SA DE CV</t>
  </si>
  <si>
    <t>1018</t>
  </si>
  <si>
    <t>FRONIUS MEXICO SA DE CV</t>
  </si>
  <si>
    <t>1019</t>
  </si>
  <si>
    <t>Grizzly Industrial, Inc.</t>
  </si>
  <si>
    <t>1020</t>
  </si>
  <si>
    <t>INDUSTRIAL FEGAM S.A. DE C.V.</t>
  </si>
  <si>
    <t>1021</t>
  </si>
  <si>
    <t>Contracted Quality Group LLC</t>
  </si>
  <si>
    <t>1022</t>
  </si>
  <si>
    <t>EATON LEONARD ROBOLIX</t>
  </si>
  <si>
    <t>1023</t>
  </si>
  <si>
    <t>Municipio de Apodaca NL</t>
  </si>
  <si>
    <t>1024</t>
  </si>
  <si>
    <t>RATTAN DE GUADALAJARA, SA de CV</t>
  </si>
  <si>
    <t>1025</t>
  </si>
  <si>
    <t>HEIRDCO INC</t>
  </si>
  <si>
    <t>1026</t>
  </si>
  <si>
    <t>Tecnologias Computarizadas para Manufactura S.A. d</t>
  </si>
  <si>
    <t>1027</t>
  </si>
  <si>
    <t>Lincoln Industries inc</t>
  </si>
  <si>
    <t>1028</t>
  </si>
  <si>
    <t>MASTER TEC DE MEXICO SA DE CV</t>
  </si>
  <si>
    <t>1029</t>
  </si>
  <si>
    <t>Maria Cruz Aguiñaga Banda</t>
  </si>
  <si>
    <t>1030</t>
  </si>
  <si>
    <t>REDPACK SA DE CV</t>
  </si>
  <si>
    <t>1031</t>
  </si>
  <si>
    <t>1032</t>
  </si>
  <si>
    <t>Lydall Thermal Acoustical Inc</t>
  </si>
  <si>
    <t>1033</t>
  </si>
  <si>
    <t>INNOVACION Y COMPETITIVIDAD SA DE CV</t>
  </si>
  <si>
    <t>1034</t>
  </si>
  <si>
    <t>1035</t>
  </si>
  <si>
    <t>VASCO MEXICANA DE TRANSPORTES SA DE CV</t>
  </si>
  <si>
    <t>1036</t>
  </si>
  <si>
    <t>Mario Delgado</t>
  </si>
  <si>
    <t>1037</t>
  </si>
  <si>
    <t>Society of Automotive Engineers</t>
  </si>
  <si>
    <t>1038</t>
  </si>
  <si>
    <t>Pneumak de México S.A. de C.V.</t>
  </si>
  <si>
    <t>1039</t>
  </si>
  <si>
    <t>Nacional de Bancas S. de R.L. de C.V.</t>
  </si>
  <si>
    <t>1040</t>
  </si>
  <si>
    <t>CENTRO DE INGENIERIA Y DESARROLLO INDUSTRIAL</t>
  </si>
  <si>
    <t>1041</t>
  </si>
  <si>
    <t>DURAFLEX INC</t>
  </si>
  <si>
    <t>1042</t>
  </si>
  <si>
    <t>RODOLFO ALVARO CARABAZA GONZALEZ</t>
  </si>
  <si>
    <t>1043</t>
  </si>
  <si>
    <t>SANI RENT DEL NORTE SA DE CV</t>
  </si>
  <si>
    <t>1044</t>
  </si>
  <si>
    <t>MOUNTZ MEXICO, S.A. DE C.V.</t>
  </si>
  <si>
    <t>1045</t>
  </si>
  <si>
    <t>ASI SERVICIOS .S.C.</t>
  </si>
  <si>
    <t>1046</t>
  </si>
  <si>
    <t>ORALIA EUGENIA GUAJARDO SALDIVAR</t>
  </si>
  <si>
    <t>1047</t>
  </si>
  <si>
    <t>YAÑEZ ALVARADO ARQUITECTOS SA DE CV</t>
  </si>
  <si>
    <t>1048</t>
  </si>
  <si>
    <t>1049</t>
  </si>
  <si>
    <t>COMAS s.p.a.</t>
  </si>
  <si>
    <t>1050</t>
  </si>
  <si>
    <t>GERARDO ANTONIO BETANCOURT BRAVO</t>
  </si>
  <si>
    <t>1051</t>
  </si>
  <si>
    <t>1052</t>
  </si>
  <si>
    <t>Carlos Sanchez Flores</t>
  </si>
  <si>
    <t>1053</t>
  </si>
  <si>
    <t>ANIXTER FASTENERS DE MEXICO S DE RL DE C.V.</t>
  </si>
  <si>
    <t>1054</t>
  </si>
  <si>
    <t>MCM Precision Castings Inc.</t>
  </si>
  <si>
    <t>1055</t>
  </si>
  <si>
    <t>Franklin Gerardo Rodriguez Munguia</t>
  </si>
  <si>
    <t>1056</t>
  </si>
  <si>
    <t>CARLA DANIELA CORREA  DE LEON</t>
  </si>
  <si>
    <t>1057</t>
  </si>
  <si>
    <t>Intercon Carriers LC</t>
  </si>
  <si>
    <t>1058</t>
  </si>
  <si>
    <t>Tecnología en tratamientos térmicos S.A. de C.V</t>
  </si>
  <si>
    <t>1059</t>
  </si>
  <si>
    <t>SIEMENS INDUSTRY SOFTWARE SA DE CV</t>
  </si>
  <si>
    <t>1060</t>
  </si>
  <si>
    <t>UNITED AUTO DE MONTERREY S DE RL DE CV</t>
  </si>
  <si>
    <t>1061</t>
  </si>
  <si>
    <t>ARKA MAQUILAS Y COMPONENTES INDUSTRIALES SA DE CV</t>
  </si>
  <si>
    <t>1062</t>
  </si>
  <si>
    <t>SERVICIOS DE ASEGURAMIENTO DE CALIDAD</t>
  </si>
  <si>
    <t>1063</t>
  </si>
  <si>
    <t>TRATAMIENTOS ATMOSFERICOS USA SA DE CV</t>
  </si>
  <si>
    <t>1064</t>
  </si>
  <si>
    <t>PASUDA SUPPLIES AND SERVICES CO</t>
  </si>
  <si>
    <t>1065</t>
  </si>
  <si>
    <t>TTENGINEERING SRL</t>
  </si>
  <si>
    <t>1066</t>
  </si>
  <si>
    <t>1067</t>
  </si>
  <si>
    <t>1068</t>
  </si>
  <si>
    <t>Despatch Industries</t>
  </si>
  <si>
    <t>1069</t>
  </si>
  <si>
    <t>Griselda Sanchez Del Angel</t>
  </si>
  <si>
    <t>1070</t>
  </si>
  <si>
    <t>1071</t>
  </si>
  <si>
    <t>Conveyors &amp; Materials Handling, Inc</t>
  </si>
  <si>
    <t>1072</t>
  </si>
  <si>
    <t>FISHER MEXICO S. DE R.L. DE C.V.</t>
  </si>
  <si>
    <t>1073</t>
  </si>
  <si>
    <t>1074</t>
  </si>
  <si>
    <t>1075</t>
  </si>
  <si>
    <t>METAK SA DE CV</t>
  </si>
  <si>
    <t>1076</t>
  </si>
  <si>
    <t>1077</t>
  </si>
  <si>
    <t>EZI METALES SA DE CV</t>
  </si>
  <si>
    <t>1078</t>
  </si>
  <si>
    <t>Alejandra Guerrero Navarrete</t>
  </si>
  <si>
    <t>1079</t>
  </si>
  <si>
    <t>S &amp; S Furnace Sales Inc.</t>
  </si>
  <si>
    <t>1080</t>
  </si>
  <si>
    <t>VANGUARD LOGISTICS SERVICES MEXICO S DE RL DE CV</t>
  </si>
  <si>
    <t>1081</t>
  </si>
  <si>
    <t>BIOREK DE MEXICO SA DE CV</t>
  </si>
  <si>
    <t>1082</t>
  </si>
  <si>
    <t>CFC Wireforms</t>
  </si>
  <si>
    <t>1083</t>
  </si>
  <si>
    <t>BRENDA JANETT ROSAS HERNANDEZ</t>
  </si>
  <si>
    <t>1084</t>
  </si>
  <si>
    <t>JESUS MALACARA MUÑIZ</t>
  </si>
  <si>
    <t>1085</t>
  </si>
  <si>
    <t>ACEROS DEL TORO SA DE CV</t>
  </si>
  <si>
    <t>1086</t>
  </si>
  <si>
    <t>Troquelados Queretaro S. de R.L. de C.V.</t>
  </si>
  <si>
    <t>1087</t>
  </si>
  <si>
    <t>Francisco Javier Cortez Julian</t>
  </si>
  <si>
    <t>1088</t>
  </si>
  <si>
    <t>UCOMER SA DE CV</t>
  </si>
  <si>
    <t>1089</t>
  </si>
  <si>
    <t>ADEK SA DE CV</t>
  </si>
  <si>
    <t>1090</t>
  </si>
  <si>
    <t>APERAM INOX AMERICA DO SUL SA</t>
  </si>
  <si>
    <t>1091</t>
  </si>
  <si>
    <t>REACTIVOS Y EQUIPO SA DE CV</t>
  </si>
  <si>
    <t>1092</t>
  </si>
  <si>
    <t>CONTAINER STEEL AND RUBBER DE MEXICO SA DE CV</t>
  </si>
  <si>
    <t>1093</t>
  </si>
  <si>
    <t>Multitech Industries</t>
  </si>
  <si>
    <t>1094</t>
  </si>
  <si>
    <t>VYC DIHO COMERCIALIZADORA SA DE CV</t>
  </si>
  <si>
    <t>1095</t>
  </si>
  <si>
    <t>MERCADO INTEGRAL DE MAQUINARIA SA DE CV</t>
  </si>
  <si>
    <t>1096</t>
  </si>
  <si>
    <t>STAM INC</t>
  </si>
  <si>
    <t>1097</t>
  </si>
  <si>
    <t>Metweld S.A. de C.V.</t>
  </si>
  <si>
    <t>1098</t>
  </si>
  <si>
    <t>PROVEEDORA DE SEGURIDAD INDUSTRIAL DEL GOLFO SA DE</t>
  </si>
  <si>
    <t>1099</t>
  </si>
  <si>
    <t>R&amp;B MACHINING INC</t>
  </si>
  <si>
    <t>1100</t>
  </si>
  <si>
    <t>MAGID DE MEXICO, LLC</t>
  </si>
  <si>
    <t>1101</t>
  </si>
  <si>
    <t>Enviro Tech International Inc</t>
  </si>
  <si>
    <t>1102</t>
  </si>
  <si>
    <t>UTI LOGISTICS MEX S.A. DE C.V.</t>
  </si>
  <si>
    <t>1103</t>
  </si>
  <si>
    <t>Dreaming Tree Technology Inc.</t>
  </si>
  <si>
    <t>1104</t>
  </si>
  <si>
    <t>YANITOR PROVEEDORA DEL ASEO SA DE CV</t>
  </si>
  <si>
    <t>1105</t>
  </si>
  <si>
    <t>1106</t>
  </si>
  <si>
    <t>HARBOR SC</t>
  </si>
  <si>
    <t>1107</t>
  </si>
  <si>
    <t>FIDEICOMISO FOPIIT</t>
  </si>
  <si>
    <t>1108</t>
  </si>
  <si>
    <t>Barracuda Networks, Inc.</t>
  </si>
  <si>
    <t>1109</t>
  </si>
  <si>
    <t>GRAFICO CG SA DE CV</t>
  </si>
  <si>
    <t>1110</t>
  </si>
  <si>
    <t>SOLDADURAS Y EQUIPOS RAFE SA DE CV</t>
  </si>
  <si>
    <t>1111</t>
  </si>
  <si>
    <t>JOSE IGNACIO VELAZQUEZ VALDEZ</t>
  </si>
  <si>
    <t>1112</t>
  </si>
  <si>
    <t>RICOM INC</t>
  </si>
  <si>
    <t>1113</t>
  </si>
  <si>
    <t>Calzado Industrial Duramax S.A de C.V.</t>
  </si>
  <si>
    <t>1114</t>
  </si>
  <si>
    <t>AFC Tool Co.</t>
  </si>
  <si>
    <t>1115</t>
  </si>
  <si>
    <t>Jose Edmundo Hernandez Flores</t>
  </si>
  <si>
    <t>1116</t>
  </si>
  <si>
    <t>AUVIT INTERNACIONAL SA DE CV</t>
  </si>
  <si>
    <t>1117</t>
  </si>
  <si>
    <t>MetalFinish LLC</t>
  </si>
  <si>
    <t>1118</t>
  </si>
  <si>
    <t>METALINSPEC S.A DE C.V</t>
  </si>
  <si>
    <t>1119</t>
  </si>
  <si>
    <t>1120</t>
  </si>
  <si>
    <t>BAY UNIVERSAL WELD &amp; TUBE INC.</t>
  </si>
  <si>
    <t>1121</t>
  </si>
  <si>
    <t>DHL GLOBAL FORWARDING (MEXICO) SA DE CV</t>
  </si>
  <si>
    <t>1122</t>
  </si>
  <si>
    <t>RISK INDUSTRIES LLC</t>
  </si>
  <si>
    <t>1123</t>
  </si>
  <si>
    <t>Ralco Industries, Inc.</t>
  </si>
  <si>
    <t>1124</t>
  </si>
  <si>
    <t>KIENE DIESEL ACCESSORIES, INC</t>
  </si>
  <si>
    <t>1126</t>
  </si>
  <si>
    <t>ACEROS Y TUBOS REGIOS, S.A. DE C.V.</t>
  </si>
  <si>
    <t>1127</t>
  </si>
  <si>
    <t>1128</t>
  </si>
  <si>
    <t>Bossard North America Inc</t>
  </si>
  <si>
    <t>1129</t>
  </si>
  <si>
    <t>VYDA Y MAQUILA S.A. DE C.V.</t>
  </si>
  <si>
    <t>1130</t>
  </si>
  <si>
    <t>TLAPALERIA Y FERRETERIA 20 DE NOVIEMBRE S.A. DE CV</t>
  </si>
  <si>
    <t>1131</t>
  </si>
  <si>
    <t>Magdalena Salazar Gonzalez</t>
  </si>
  <si>
    <t>1132</t>
  </si>
  <si>
    <t>1133</t>
  </si>
  <si>
    <t>Brüel &amp; Kjaer North America , Inc</t>
  </si>
  <si>
    <t>1134</t>
  </si>
  <si>
    <t>Plomeria Garcia de Monterrey S.A de C.V</t>
  </si>
  <si>
    <t>1135</t>
  </si>
  <si>
    <t>INDUSTRIAS AUTOMOTRICES R.C. S.A. DE C.V.</t>
  </si>
  <si>
    <t>1136</t>
  </si>
  <si>
    <t>Alternativas Neumaticas e Hidraulicas SA de CV</t>
  </si>
  <si>
    <t>1137</t>
  </si>
  <si>
    <t>Maquinados Irregulares SA de CV</t>
  </si>
  <si>
    <t>1138</t>
  </si>
  <si>
    <t>EQUIPOS INDUSTRIALES DE CONTROL SA DE CV</t>
  </si>
  <si>
    <t>1139</t>
  </si>
  <si>
    <t>1140</t>
  </si>
  <si>
    <t>Maquinados y Troquelados HG</t>
  </si>
  <si>
    <t>1141</t>
  </si>
  <si>
    <t>TERRA WL LOGISTICA MEXICO SA DE CV</t>
  </si>
  <si>
    <t>1142</t>
  </si>
  <si>
    <t>H.V.V. TRANSPORTES URGENTES SA DE CV</t>
  </si>
  <si>
    <t>1143</t>
  </si>
  <si>
    <t>Genesis Icesa Systems S de RL de CV</t>
  </si>
  <si>
    <t>1144</t>
  </si>
  <si>
    <t>Katcon Global Shanghai Emission Control</t>
  </si>
  <si>
    <t>1145</t>
  </si>
  <si>
    <t>1146</t>
  </si>
  <si>
    <t>1147</t>
  </si>
  <si>
    <t>P&amp;R FASTENERS INC</t>
  </si>
  <si>
    <t>1148</t>
  </si>
  <si>
    <t>MEYERV S.A. DE C.V.</t>
  </si>
  <si>
    <t>1149</t>
  </si>
  <si>
    <t>Servicios Profesionales de Calibracion y Mantenimi</t>
  </si>
  <si>
    <t>1150</t>
  </si>
  <si>
    <t>CATAFORESIS SA DE CV</t>
  </si>
  <si>
    <t>1151</t>
  </si>
  <si>
    <t>Signode Packaging Systems</t>
  </si>
  <si>
    <t>1152</t>
  </si>
  <si>
    <t>Rafael Estrella Martínez</t>
  </si>
  <si>
    <t>1153</t>
  </si>
  <si>
    <t>Laura R Sanchez Lozano</t>
  </si>
  <si>
    <t>1154</t>
  </si>
  <si>
    <t>JOSE ROBERTO GAMEZ GONZALEZ</t>
  </si>
  <si>
    <t>1155</t>
  </si>
  <si>
    <t>ACMA Ingeniería SA de CV</t>
  </si>
  <si>
    <t>1156</t>
  </si>
  <si>
    <t>ELT Tooling Incorporated</t>
  </si>
  <si>
    <t>1157</t>
  </si>
  <si>
    <t>Instituto de Investigacion Humana de Monterrey S.C</t>
  </si>
  <si>
    <t>1158</t>
  </si>
  <si>
    <t>G.A.L. GAGE COMPANY</t>
  </si>
  <si>
    <t>1159</t>
  </si>
  <si>
    <t>Viveros Santa Ana SA de CV</t>
  </si>
  <si>
    <t>1160</t>
  </si>
  <si>
    <t>Tractores y Equipos Agricolas S.A. de C.V.</t>
  </si>
  <si>
    <t>1161</t>
  </si>
  <si>
    <t>SIEBENLINK SA DE CV</t>
  </si>
  <si>
    <t>1162</t>
  </si>
  <si>
    <t>Jesus Ivan Rodriguez Chavarria</t>
  </si>
  <si>
    <t>1163</t>
  </si>
  <si>
    <t>RICARDO LEOS ESTRADA</t>
  </si>
  <si>
    <t>1164</t>
  </si>
  <si>
    <t>RAÚL LESSO ARROYO</t>
  </si>
  <si>
    <t>1165</t>
  </si>
  <si>
    <t>Graphic Planet SA de CV</t>
  </si>
  <si>
    <t>1166</t>
  </si>
  <si>
    <t>SIGNODE MEXICO S. DE R.L. DE C.V.</t>
  </si>
  <si>
    <t>1167</t>
  </si>
  <si>
    <t>1168</t>
  </si>
  <si>
    <t>MAQUINARIA Y EQUIPOS PARA JARDIN SA DE CV</t>
  </si>
  <si>
    <t>1169</t>
  </si>
  <si>
    <t>GRUPO ISCISA SA DE CV</t>
  </si>
  <si>
    <t>1170</t>
  </si>
  <si>
    <t>BAKTER SOLUCIONES Y TECNOLOGIA SA DE CV</t>
  </si>
  <si>
    <t>1171</t>
  </si>
  <si>
    <t>FASIQ INTERNACIONAL SA DE CV</t>
  </si>
  <si>
    <t>1172</t>
  </si>
  <si>
    <t>Boomerang Packaging</t>
  </si>
  <si>
    <t>1173</t>
  </si>
  <si>
    <t>1174</t>
  </si>
  <si>
    <t>EHISA STORE COMERCIAL SA DE CV</t>
  </si>
  <si>
    <t>1175</t>
  </si>
  <si>
    <t>1176</t>
  </si>
  <si>
    <t>1177</t>
  </si>
  <si>
    <t>GESTI GRUPO ESPECIAL DE SEGURIDAD PRIVADA Y TRANSP</t>
  </si>
  <si>
    <t>1178</t>
  </si>
  <si>
    <t>PRODUCTOS BIN, SA DE CV</t>
  </si>
  <si>
    <t>1179</t>
  </si>
  <si>
    <t>UY</t>
  </si>
  <si>
    <t>1180</t>
  </si>
  <si>
    <t>1181</t>
  </si>
  <si>
    <t>1182</t>
  </si>
  <si>
    <t>ULINE SHIPPING SUPPLIES S DE RL DE CV</t>
  </si>
  <si>
    <t>1183</t>
  </si>
  <si>
    <t>CARGUT METAL WELDING TECHNOLOGIES DE MEXICO SA D</t>
  </si>
  <si>
    <t>1184</t>
  </si>
  <si>
    <t>INTERNATIONAL MARKETING BUGA SA  DE CV</t>
  </si>
  <si>
    <t>1185</t>
  </si>
  <si>
    <t>Jose Francisco Medellin Canales</t>
  </si>
  <si>
    <t>1186</t>
  </si>
  <si>
    <t>1187</t>
  </si>
  <si>
    <t>Richard J Schonberger</t>
  </si>
  <si>
    <t>1188</t>
  </si>
  <si>
    <t>ALESTRA S. de R.L. de C.V.</t>
  </si>
  <si>
    <t>1189</t>
  </si>
  <si>
    <t>CPROBISE DE MEXICO S DE RL DE CV</t>
  </si>
  <si>
    <t>1190</t>
  </si>
  <si>
    <t>C.H. ROBINSON COMPANY</t>
  </si>
  <si>
    <t>1191</t>
  </si>
  <si>
    <t>CRABSYS S. DE R.L. DE C.V.</t>
  </si>
  <si>
    <t>1192</t>
  </si>
  <si>
    <t>HOME DEPOT SA DE CV DE RL</t>
  </si>
  <si>
    <t>1193</t>
  </si>
  <si>
    <t>Urany S.A. de C.V.</t>
  </si>
  <si>
    <t>1194</t>
  </si>
  <si>
    <t>José Roberto Parra Fonseca</t>
  </si>
  <si>
    <t>1195</t>
  </si>
  <si>
    <t>DC Global Suministros Industriales SA de CV</t>
  </si>
  <si>
    <t>1196</t>
  </si>
  <si>
    <t>SISTEPLANT MEXICO S DE RL DE CV</t>
  </si>
  <si>
    <t>1197</t>
  </si>
  <si>
    <t>1198</t>
  </si>
  <si>
    <t>ACS Industries Inc (NO USAR)</t>
  </si>
  <si>
    <t>1199</t>
  </si>
  <si>
    <t>SABAS ABRAHAM TAMEZ CAVAZOS</t>
  </si>
  <si>
    <t>1200</t>
  </si>
  <si>
    <t>Araceli Bojorges Nuñez</t>
  </si>
  <si>
    <t>1201</t>
  </si>
  <si>
    <t>Gruas y Maniobras Monterrey S.A. de C.V.</t>
  </si>
  <si>
    <t>1202</t>
  </si>
  <si>
    <t>PEDRO JOSÉ MORALES MARTÍNEZ</t>
  </si>
  <si>
    <t>1203</t>
  </si>
  <si>
    <t>Fischer Canada Stainless Steel Tubing Inc.</t>
  </si>
  <si>
    <t>1204</t>
  </si>
  <si>
    <t>NO USAR TENNECO Automotive Operating Co Inc</t>
  </si>
  <si>
    <t>1205</t>
  </si>
  <si>
    <t>1206</t>
  </si>
  <si>
    <t>Ivan Patricio Perez Montemayor</t>
  </si>
  <si>
    <t>1207</t>
  </si>
  <si>
    <t>GRUPO CW SA DE CV</t>
  </si>
  <si>
    <t>1208</t>
  </si>
  <si>
    <t>SENSORS ADVANCE SA DE CV</t>
  </si>
  <si>
    <t>1209</t>
  </si>
  <si>
    <t>Faurecia Sistemas Automotrices de México SA de CV</t>
  </si>
  <si>
    <t>1210</t>
  </si>
  <si>
    <t>Miguel Angel Villarreal Fuentes</t>
  </si>
  <si>
    <t>1211</t>
  </si>
  <si>
    <t>ONIX COORDINACION Y DIRECCION SA DE CV</t>
  </si>
  <si>
    <t>1212</t>
  </si>
  <si>
    <t>Cybermetrics Mexico S de RL de CV</t>
  </si>
  <si>
    <t>1213</t>
  </si>
  <si>
    <t>GRUPO IDRAPOWER SA DE CV</t>
  </si>
  <si>
    <t>1214</t>
  </si>
  <si>
    <t>National Kwikmetal Service</t>
  </si>
  <si>
    <t>1215</t>
  </si>
  <si>
    <t>Industria Carrocera y Maquiladora México</t>
  </si>
  <si>
    <t>1216</t>
  </si>
  <si>
    <t>INSUL-THERM PRODUCTS S.A DE C.V</t>
  </si>
  <si>
    <t>1217</t>
  </si>
  <si>
    <t>Arturo Venegas Villarreal</t>
  </si>
  <si>
    <t>1218</t>
  </si>
  <si>
    <t>TECNOLOGIA DIMENSIONAL SA CV</t>
  </si>
  <si>
    <t>1219</t>
  </si>
  <si>
    <t>Sistemas Leed de Mexico S.A. de C.V.</t>
  </si>
  <si>
    <t>1220</t>
  </si>
  <si>
    <t>Carlos Alberto Garcia Garza</t>
  </si>
  <si>
    <t>1221</t>
  </si>
  <si>
    <t>PDF Manufacturing Inc.</t>
  </si>
  <si>
    <t>1222</t>
  </si>
  <si>
    <t>Seales and Associates Inc</t>
  </si>
  <si>
    <t>1223</t>
  </si>
  <si>
    <t>MIGESA SA DE CV</t>
  </si>
  <si>
    <t>1224</t>
  </si>
  <si>
    <t>SOLUTIONS FOR CONTROL AND MANAGEMENT S.A. DE C.V.</t>
  </si>
  <si>
    <t>1225</t>
  </si>
  <si>
    <t>Lee Spring de Mexico, S. de R.L. de C.V.</t>
  </si>
  <si>
    <t>1226</t>
  </si>
  <si>
    <t>CARLOS RAMON GARZA RODRIGUEZ</t>
  </si>
  <si>
    <t>1227</t>
  </si>
  <si>
    <t>Clark Fixture Technolgies, Inc.</t>
  </si>
  <si>
    <t>1228</t>
  </si>
  <si>
    <t>VILLAUTO CENTRO AUTOMOTRIZ SA DE CV</t>
  </si>
  <si>
    <t>1229</t>
  </si>
  <si>
    <t>Transportadora Egoba S.A. de C.V</t>
  </si>
  <si>
    <t>1230</t>
  </si>
  <si>
    <t>QUALITY TOOL SERVICE INC</t>
  </si>
  <si>
    <t>1231</t>
  </si>
  <si>
    <t>Centro Automotriz Belden SA de CV</t>
  </si>
  <si>
    <t>1232</t>
  </si>
  <si>
    <t>GRUPO FERRETERIA CALZADA SA DE CV</t>
  </si>
  <si>
    <t>1233</t>
  </si>
  <si>
    <t>PAM TRANSPORT INC</t>
  </si>
  <si>
    <t>1234</t>
  </si>
  <si>
    <t>CAMARA NACIONAL DE COMERCIO</t>
  </si>
  <si>
    <t>1235</t>
  </si>
  <si>
    <t>SERVCOMP DE MEXICO SA DE CV</t>
  </si>
  <si>
    <t>1236</t>
  </si>
  <si>
    <t>PROVEEDORA INDUSTRIAL MONTERREY S A P I  DE CV</t>
  </si>
  <si>
    <t>1237</t>
  </si>
  <si>
    <t>1238</t>
  </si>
  <si>
    <t>P.A.M. TRANSPORT</t>
  </si>
  <si>
    <t>1239</t>
  </si>
  <si>
    <t>MUEBLERIA MAYA DE MONTERREY, S.A. DE C.V.</t>
  </si>
  <si>
    <t>1240</t>
  </si>
  <si>
    <t>Grupo Nacional Provincial SAB</t>
  </si>
  <si>
    <t>1241</t>
  </si>
  <si>
    <t>FENSTER DESIGN, SA DE CV</t>
  </si>
  <si>
    <t>1242</t>
  </si>
  <si>
    <t>COMOSA SISTEMAS S.A. DE C.V.</t>
  </si>
  <si>
    <t>1243</t>
  </si>
  <si>
    <t>FERRETERA CENTENARIO DE MONTERREY S.A.DE C.V.</t>
  </si>
  <si>
    <t>1244</t>
  </si>
  <si>
    <t>GRUPO CAMVIA S.A. DE C.V.</t>
  </si>
  <si>
    <t>1245</t>
  </si>
  <si>
    <t>TECNOSERVICIOS INDUSTRIALES CINO, S.A. DE C.V.</t>
  </si>
  <si>
    <t>1246</t>
  </si>
  <si>
    <t>EQUIPOS Y HERRAMIENTAS HIDRAULICAS DE MONTERREY SA</t>
  </si>
  <si>
    <t>1247</t>
  </si>
  <si>
    <t>ZACH LOGISTICS SA DE CV</t>
  </si>
  <si>
    <t>1248</t>
  </si>
  <si>
    <t>PROMOTORA COMOSA,  S.A. DE C.V.</t>
  </si>
  <si>
    <t>1249</t>
  </si>
  <si>
    <t>REPRESENTACIONES Y SERVICIOS AS, S.A. DE C.V.</t>
  </si>
  <si>
    <t>1250</t>
  </si>
  <si>
    <t>SERVICIOS AUTODINAMICOS SA DE CV</t>
  </si>
  <si>
    <t>1251</t>
  </si>
  <si>
    <t>1252</t>
  </si>
  <si>
    <t>Lubricantes de America S.A. de C.V.</t>
  </si>
  <si>
    <t>1253</t>
  </si>
  <si>
    <t>MECANIZADOS CHAVEZ HERMANOS. S.A. DE C.V.</t>
  </si>
  <si>
    <t>1254</t>
  </si>
  <si>
    <t>PRUEBAS DE HERMETICIDAD Y SERVICIOS</t>
  </si>
  <si>
    <t>1255</t>
  </si>
  <si>
    <t>BYB INTERNATIONAL TRADE CONSULTING SC</t>
  </si>
  <si>
    <t>1256</t>
  </si>
  <si>
    <t>JUAN CARLOS SANCHEZ MORENO</t>
  </si>
  <si>
    <t>1257</t>
  </si>
  <si>
    <t>JOSE DE JESUS MARTINEZ ZAPATA</t>
  </si>
  <si>
    <t>1258</t>
  </si>
  <si>
    <t>ESLI JACOB RODRIGUEZ VELA</t>
  </si>
  <si>
    <t>1259</t>
  </si>
  <si>
    <t>FixLogix LLC</t>
  </si>
  <si>
    <t>1260</t>
  </si>
  <si>
    <t>1261</t>
  </si>
  <si>
    <t>1262</t>
  </si>
  <si>
    <t>PAILERIA Y DISEÑOS INDUSTRIALES ONOFRE SA DE CV</t>
  </si>
  <si>
    <t>1263</t>
  </si>
  <si>
    <t>1264</t>
  </si>
  <si>
    <t>MEXINOX TRADING SA DE CV</t>
  </si>
  <si>
    <t>1265</t>
  </si>
  <si>
    <t>VICTOR CUEVAS LOPEZ</t>
  </si>
  <si>
    <t>1266</t>
  </si>
  <si>
    <t>Azael Torres Garza</t>
  </si>
  <si>
    <t>1267</t>
  </si>
  <si>
    <t>Desarrollo de Materiales Personalizados SA de CV</t>
  </si>
  <si>
    <t>1268</t>
  </si>
  <si>
    <t>AEROTEK INC</t>
  </si>
  <si>
    <t>1269</t>
  </si>
  <si>
    <t>GRUPO SEGPAT SA DE CV</t>
  </si>
  <si>
    <t>1270</t>
  </si>
  <si>
    <t>Jonathan Neftali Romero Carreño</t>
  </si>
  <si>
    <t>1271</t>
  </si>
  <si>
    <t>ESTAMPADOS  HYPLASA, S.A. DE C.V.</t>
  </si>
  <si>
    <t>1272</t>
  </si>
  <si>
    <t>1273</t>
  </si>
  <si>
    <t>HG INSTALACIONES HIDROSANITARIAS S.A. DE C.V</t>
  </si>
  <si>
    <t>1274</t>
  </si>
  <si>
    <t>VILLA TOURS SA DE CV</t>
  </si>
  <si>
    <t>1275</t>
  </si>
  <si>
    <t>Alberto Hernandez Gonzalez</t>
  </si>
  <si>
    <t>1276</t>
  </si>
  <si>
    <t>EXCEL TOURS S.A. DE C.V.</t>
  </si>
  <si>
    <t>1277</t>
  </si>
  <si>
    <t>SIEMTY SC</t>
  </si>
  <si>
    <t>1278</t>
  </si>
  <si>
    <t>Angel Eduardo Chapa Salazar</t>
  </si>
  <si>
    <t>1279</t>
  </si>
  <si>
    <t>1280</t>
  </si>
  <si>
    <t>Hector Candelaria  Rivera</t>
  </si>
  <si>
    <t>1281</t>
  </si>
  <si>
    <t>PRIORITY METALS INC</t>
  </si>
  <si>
    <t>1282</t>
  </si>
  <si>
    <t>MXIS INDUSTRIAL SA DE CV</t>
  </si>
  <si>
    <t>1283</t>
  </si>
  <si>
    <t>Control Ferretero S.A. de C.V.</t>
  </si>
  <si>
    <t>1284</t>
  </si>
  <si>
    <t>PRO MOTRIZ INGENIERIA  SA DE CV</t>
  </si>
  <si>
    <t>1285</t>
  </si>
  <si>
    <t>CONSTRUCCIONES Y SOLUCIONES DEL NORTE S.A.P.I DE C</t>
  </si>
  <si>
    <t>1286</t>
  </si>
  <si>
    <t>Luis Fardy Garcia Rangel</t>
  </si>
  <si>
    <t>1287</t>
  </si>
  <si>
    <t>IMM INOX MARKET MESSICO SA DE CV</t>
  </si>
  <si>
    <t>1289</t>
  </si>
  <si>
    <t>CUAUHTEMOC CAVAZOS CAVAZOS</t>
  </si>
  <si>
    <t>1290</t>
  </si>
  <si>
    <t>INSTITUTO DE INNOVACION Y</t>
  </si>
  <si>
    <t>1291</t>
  </si>
  <si>
    <t>BEND TOOLING INC</t>
  </si>
  <si>
    <t>1292</t>
  </si>
  <si>
    <t>Johnson Matthey Plc</t>
  </si>
  <si>
    <t>1293</t>
  </si>
  <si>
    <t>LEON CORTEACERO SA DE CV</t>
  </si>
  <si>
    <t>1294</t>
  </si>
  <si>
    <t>Soluciones Exa SA de CV</t>
  </si>
  <si>
    <t>1295</t>
  </si>
  <si>
    <t>Samuel Ernesto Gutiérrez Colorado</t>
  </si>
  <si>
    <t>1296</t>
  </si>
  <si>
    <t>Aurelio Sanchez Rodriguez</t>
  </si>
  <si>
    <t>1297</t>
  </si>
  <si>
    <t>1298</t>
  </si>
  <si>
    <t>SERVICIOS Y MERCANCIAS, S. A. DE C. V.</t>
  </si>
  <si>
    <t>1299</t>
  </si>
  <si>
    <t>Equipos de Afinación Automotrices, S.A.</t>
  </si>
  <si>
    <t>1301</t>
  </si>
  <si>
    <t>Netzcom Desarrollo Integral S de RL de CV</t>
  </si>
  <si>
    <t>1302</t>
  </si>
  <si>
    <t>Eberspächer Exhaust Technology GMBH &amp; CO KG</t>
  </si>
  <si>
    <t>1303</t>
  </si>
  <si>
    <t>MB INSTRUMENTOS SA DE CV</t>
  </si>
  <si>
    <t>1304</t>
  </si>
  <si>
    <t>JOSE ALFREDO PEREZ DOMINGUEZ</t>
  </si>
  <si>
    <t>1305</t>
  </si>
  <si>
    <t>LINO GERARDO TREVIÑO SILLER</t>
  </si>
  <si>
    <t>1306</t>
  </si>
  <si>
    <t>ACEROS REGIOMONTANOS SA DE CV</t>
  </si>
  <si>
    <t>1308</t>
  </si>
  <si>
    <t>Software Facil SA de CV</t>
  </si>
  <si>
    <t>1309</t>
  </si>
  <si>
    <t>CONEXIONES INOXIDABLES Y EQUIPOS SA DE CV</t>
  </si>
  <si>
    <t>1310</t>
  </si>
  <si>
    <t>1311</t>
  </si>
  <si>
    <t>TEGA INSTRUMENTS SA DE CV</t>
  </si>
  <si>
    <t>1312</t>
  </si>
  <si>
    <t>COMPU FORMAS SA DE CV</t>
  </si>
  <si>
    <t>1313</t>
  </si>
  <si>
    <t>MARMON KEYSTONE DE MEXICO SA DE CV</t>
  </si>
  <si>
    <t>1314</t>
  </si>
  <si>
    <t>Bosch Rexroth S.A. de C.V.</t>
  </si>
  <si>
    <t>1315</t>
  </si>
  <si>
    <t>GILBERTO RUBIO HERNANDEZ</t>
  </si>
  <si>
    <t>1316</t>
  </si>
  <si>
    <t>Global Wire Cloth Corp</t>
  </si>
  <si>
    <t>1317</t>
  </si>
  <si>
    <t>Laminas del Norte SA de CV</t>
  </si>
  <si>
    <t>1318</t>
  </si>
  <si>
    <t>Soluciones Avanzadas, LP</t>
  </si>
  <si>
    <t>1319</t>
  </si>
  <si>
    <t>Consultores de Negocios MBC SC</t>
  </si>
  <si>
    <t>1320</t>
  </si>
  <si>
    <t>Servicios de Administracion de Inmuebles 2001 S.A.</t>
  </si>
  <si>
    <t>1321</t>
  </si>
  <si>
    <t>MAQUILAS Y REPUESTOS EN CNC SA DE CV</t>
  </si>
  <si>
    <t>1322</t>
  </si>
  <si>
    <t>ROBERTO GIOVANNI RAMIREZ CHAVARRIA</t>
  </si>
  <si>
    <t>1323</t>
  </si>
  <si>
    <t>AVL France SA</t>
  </si>
  <si>
    <t>1324</t>
  </si>
  <si>
    <t>1325</t>
  </si>
  <si>
    <t>Software CAD-CAM</t>
  </si>
  <si>
    <t>1326</t>
  </si>
  <si>
    <t>JORGE ALBERTO LOPEZ GALLEGOS</t>
  </si>
  <si>
    <t>1327</t>
  </si>
  <si>
    <t>BOMBEROS DE NUEVO LEON, ABP</t>
  </si>
  <si>
    <t>1328</t>
  </si>
  <si>
    <t>Aceromex S.A. de C.V.</t>
  </si>
  <si>
    <t>1329</t>
  </si>
  <si>
    <t>TECTROL, S.A. DE C.V.</t>
  </si>
  <si>
    <t>1330</t>
  </si>
  <si>
    <t>ARSI Xtrategas en Negocios SA de CV</t>
  </si>
  <si>
    <t>1331</t>
  </si>
  <si>
    <t>GRAFFITI Producciones SA de CV</t>
  </si>
  <si>
    <t>1332</t>
  </si>
  <si>
    <t>JM Y ASESORES SC</t>
  </si>
  <si>
    <t>1333</t>
  </si>
  <si>
    <t>Servicios Industriales Egar S.A. de C.V.</t>
  </si>
  <si>
    <t>1334</t>
  </si>
  <si>
    <t>Eduardo Eugenio Rodriguez Onofre</t>
  </si>
  <si>
    <t>1335</t>
  </si>
  <si>
    <t>Flejes y Sellos de Mexico S.A. de C.V.</t>
  </si>
  <si>
    <t>1336</t>
  </si>
  <si>
    <t>FERNANDO PAEZ TRANSPORT INC</t>
  </si>
  <si>
    <t>1337</t>
  </si>
  <si>
    <t>ROGELIO NIÑO DE RIVERA GARZA</t>
  </si>
  <si>
    <t>1338</t>
  </si>
  <si>
    <t>TARIMAS Y MADERAS DIMENSIONADAS S DE RL DE CV</t>
  </si>
  <si>
    <t>1339</t>
  </si>
  <si>
    <t>ESPECIALIDADES MONTERREY, S.A. DE C.V.</t>
  </si>
  <si>
    <t>1340</t>
  </si>
  <si>
    <t>1341</t>
  </si>
  <si>
    <t>ASESORIA Y SERVICIOS ECOLOGICOS INTEGRALES SA DE C</t>
  </si>
  <si>
    <t>1342</t>
  </si>
  <si>
    <t>ALIANZA AUTOMOTRIZ RIVERO SA DE CV</t>
  </si>
  <si>
    <t>1343</t>
  </si>
  <si>
    <t>CRYOSONIC DE MEXICO SA DE CV</t>
  </si>
  <si>
    <t>1344</t>
  </si>
  <si>
    <t>PROMER PLUS SA DE CV</t>
  </si>
  <si>
    <t>1345</t>
  </si>
  <si>
    <t>ARQSTYLE SA DE CV</t>
  </si>
  <si>
    <t>1346</t>
  </si>
  <si>
    <t>ECHO CONSULTANTS S.C.</t>
  </si>
  <si>
    <t>1347</t>
  </si>
  <si>
    <t>JUNEX DE MONTERREY,S.A. DE C.V.</t>
  </si>
  <si>
    <t>1348</t>
  </si>
  <si>
    <t>JM INDUSTRIAL TECHNOLOGY, S.A. DE C.V.</t>
  </si>
  <si>
    <t>1349</t>
  </si>
  <si>
    <t>PC ONLINE S.A. DE C.V.</t>
  </si>
  <si>
    <t>1350</t>
  </si>
  <si>
    <t>Basculas y Aplicaciones S.A. de C.V.</t>
  </si>
  <si>
    <t>1351</t>
  </si>
  <si>
    <t>FERNANDO DE LA GARZA AYALA</t>
  </si>
  <si>
    <t>1352</t>
  </si>
  <si>
    <t>TUBERIAS Y VALVULAS DEL NOROESTE S.A. DE C.V.</t>
  </si>
  <si>
    <t>1353</t>
  </si>
  <si>
    <t>ALFREDO CRUZ CRUZ</t>
  </si>
  <si>
    <t>1354</t>
  </si>
  <si>
    <t>Gerardo Rafael Gomez Gonzalez</t>
  </si>
  <si>
    <t>1355</t>
  </si>
  <si>
    <t>IUSACELL SA DE CV</t>
  </si>
  <si>
    <t>1356</t>
  </si>
  <si>
    <t>KERNEL TECHNOLOGIES GROUP S.A. DE C.V.</t>
  </si>
  <si>
    <t>1357</t>
  </si>
  <si>
    <t>INTERALEACIONES, S.A.</t>
  </si>
  <si>
    <t>1358</t>
  </si>
  <si>
    <t>Edward J Darby &amp; Son Inc</t>
  </si>
  <si>
    <t>1359</t>
  </si>
  <si>
    <t>INTERKEM DE MEXICO S DE RL DE CV</t>
  </si>
  <si>
    <t>1360</t>
  </si>
  <si>
    <t>PABLO ALFREDO SANCHEZ GARZA</t>
  </si>
  <si>
    <t>1361</t>
  </si>
  <si>
    <t>RAFAEL RAMOS MENDOZA</t>
  </si>
  <si>
    <t>1362</t>
  </si>
  <si>
    <t>SAMUEL, SON DE MEXICO SA DE RL DE CV</t>
  </si>
  <si>
    <t>1363</t>
  </si>
  <si>
    <t>Laver Proveedora Generica Industrial SA de CV</t>
  </si>
  <si>
    <t>1364</t>
  </si>
  <si>
    <t>Munizza Paola Vanesa</t>
  </si>
  <si>
    <t>1365</t>
  </si>
  <si>
    <t>AN Gauges S.A. de C.V.</t>
  </si>
  <si>
    <t>1366</t>
  </si>
  <si>
    <t>Cesar Luis de León Saldaña</t>
  </si>
  <si>
    <t>1367</t>
  </si>
  <si>
    <t>TECNOAPLICACIONES AVANZADAS</t>
  </si>
  <si>
    <t>1368</t>
  </si>
  <si>
    <t>IT ERA SA DE CV</t>
  </si>
  <si>
    <t>1369</t>
  </si>
  <si>
    <t>SALUD OCUPACIONAL EN LA INDUSTRIA DE MONTERREY SA</t>
  </si>
  <si>
    <t>1370</t>
  </si>
  <si>
    <t>MARIO JR GARCIA SILVA</t>
  </si>
  <si>
    <t>1371</t>
  </si>
  <si>
    <t>DARWAR INC SA DE CV</t>
  </si>
  <si>
    <t>1372</t>
  </si>
  <si>
    <t>SIERRA MADRE TUBULARES, S. A. DE C. V.</t>
  </si>
  <si>
    <t>1373</t>
  </si>
  <si>
    <t>PEDRO CASTAÑEDA GARCA</t>
  </si>
  <si>
    <t>1374</t>
  </si>
  <si>
    <t>Middletown Tube Works, Inc</t>
  </si>
  <si>
    <t>1375</t>
  </si>
  <si>
    <t>DIEGO ARMANDO RAMOS ESTAVILLO</t>
  </si>
  <si>
    <t>1376</t>
  </si>
  <si>
    <t>MR PRINTER SA DE CV</t>
  </si>
  <si>
    <t>1377</t>
  </si>
  <si>
    <t>Gaumer Process</t>
  </si>
  <si>
    <t>1378</t>
  </si>
  <si>
    <t>Sames Motor Company</t>
  </si>
  <si>
    <t>1379</t>
  </si>
  <si>
    <t>Power Equipment Company</t>
  </si>
  <si>
    <t>1380</t>
  </si>
  <si>
    <t>Neuco INC</t>
  </si>
  <si>
    <t>1381</t>
  </si>
  <si>
    <t>ASKCO Instrument Corp</t>
  </si>
  <si>
    <t>1382</t>
  </si>
  <si>
    <t>JORGE ZARATE SOLARES</t>
  </si>
  <si>
    <t>1383</t>
  </si>
  <si>
    <t>TECNOLOGIA EN SISTEMAS DE REFRIGERACION SA DE CV</t>
  </si>
  <si>
    <t>1384</t>
  </si>
  <si>
    <t>GF INDUSTRIAL, S.A. DE C.V.</t>
  </si>
  <si>
    <t>1385</t>
  </si>
  <si>
    <t>PROACTIVA MEDIO AMBIENTE SETASA SA DE CV</t>
  </si>
  <si>
    <t>1386</t>
  </si>
  <si>
    <t>Outokumpu Mexinox Distribution S.A. de C.V.</t>
  </si>
  <si>
    <t>1387</t>
  </si>
  <si>
    <t>1388</t>
  </si>
  <si>
    <t>LINK INDUSTRIAL AMERICAS, LLC</t>
  </si>
  <si>
    <t>1389</t>
  </si>
  <si>
    <t>CLAUDIA BRONDO MENCHACA</t>
  </si>
  <si>
    <t>1390</t>
  </si>
  <si>
    <t>ZIRCOTEC LTD</t>
  </si>
  <si>
    <t>1391</t>
  </si>
  <si>
    <t>INFRA SA DE CV</t>
  </si>
  <si>
    <t>1392</t>
  </si>
  <si>
    <t>ThreatTrack Security Inc</t>
  </si>
  <si>
    <t>1393</t>
  </si>
  <si>
    <t>Jesus Oscar Ortiz de Pinedo Orozco</t>
  </si>
  <si>
    <t>1394</t>
  </si>
  <si>
    <t>McMaster-Carr Supply Company</t>
  </si>
  <si>
    <t>1395</t>
  </si>
  <si>
    <t>Tube Form Solutions, LLC</t>
  </si>
  <si>
    <t>1396</t>
  </si>
  <si>
    <t>MAQUINADO Y DISEÑO INDUSTRIAL LEAL S.A. DE C.V.</t>
  </si>
  <si>
    <t>1397</t>
  </si>
  <si>
    <t>Eduardo de la Parra Viesca</t>
  </si>
  <si>
    <t>1398</t>
  </si>
  <si>
    <t>Vladimir Villalba</t>
  </si>
  <si>
    <t>1399</t>
  </si>
  <si>
    <t>Thermal Structures Inc</t>
  </si>
  <si>
    <t>1400</t>
  </si>
  <si>
    <t>THERMAL CARE INC.</t>
  </si>
  <si>
    <t>1401</t>
  </si>
  <si>
    <t>Ricardo Guadalupe Silva Duran</t>
  </si>
  <si>
    <t>1402</t>
  </si>
  <si>
    <t>CONSULTORIA AVANZADA EN TI SA DE CV</t>
  </si>
  <si>
    <t>1403</t>
  </si>
  <si>
    <t>Diseño Corporativo y Constructivo S.A. de C.V.</t>
  </si>
  <si>
    <t>1404</t>
  </si>
  <si>
    <t>1405</t>
  </si>
  <si>
    <t>ENVASES UNIVERSALES  DE MEXICO S.A.P.I. DE CV</t>
  </si>
  <si>
    <t>1406</t>
  </si>
  <si>
    <t>The Shenzhen Tech Factory, LTD</t>
  </si>
  <si>
    <t>1407</t>
  </si>
  <si>
    <t>Fianzas Dorama SA</t>
  </si>
  <si>
    <t>1408</t>
  </si>
  <si>
    <t>Dickson Investment Hardware</t>
  </si>
  <si>
    <t>1409</t>
  </si>
  <si>
    <t>Guillermo Horacio Gonzalez Jimenez</t>
  </si>
  <si>
    <t>1410</t>
  </si>
  <si>
    <t>INDUSTRIAS OFISA SA DE CV</t>
  </si>
  <si>
    <t>1411</t>
  </si>
  <si>
    <t>COCINAS CASA E IDEAS SA DE CV</t>
  </si>
  <si>
    <t>1412</t>
  </si>
  <si>
    <t>PRODUCTORA DE DIVISIONES Y CAJAS S.A. DE C.V.</t>
  </si>
  <si>
    <t>1413</t>
  </si>
  <si>
    <t>EDGAR FRANCISCO LOPEZ RAMOS</t>
  </si>
  <si>
    <t>1414</t>
  </si>
  <si>
    <t>INNOVACION Y DESARROLLO DE MEXICO SA DE CV</t>
  </si>
  <si>
    <t>1415</t>
  </si>
  <si>
    <t>1416</t>
  </si>
  <si>
    <t>Minitab, Inc.</t>
  </si>
  <si>
    <t>1417</t>
  </si>
  <si>
    <t>CONSULTORIA Y PRUEBAS DE MATERIALES SA DE CV</t>
  </si>
  <si>
    <t>1418</t>
  </si>
  <si>
    <t>JUAN PEDRO JAIK GARCIA</t>
  </si>
  <si>
    <t>1419</t>
  </si>
  <si>
    <t>SAPIENTA SC</t>
  </si>
  <si>
    <t>1420</t>
  </si>
  <si>
    <t>PROFESIONALISMO ECOLOGICO SA DE CV</t>
  </si>
  <si>
    <t>1421</t>
  </si>
  <si>
    <t>Omega Engineering Inc</t>
  </si>
  <si>
    <t>1422</t>
  </si>
  <si>
    <t>Pedro Alejandro Garza Cervantes</t>
  </si>
  <si>
    <t>1423</t>
  </si>
  <si>
    <t>HERLOM INTERNACIONAL SA DE CV</t>
  </si>
  <si>
    <t>1424</t>
  </si>
  <si>
    <t>INDUSTRIAL EQUIPMENT &amp; ACCESORIES SA DE CV</t>
  </si>
  <si>
    <t>1425</t>
  </si>
  <si>
    <t>Luis Alfonso Velazquez Macias</t>
  </si>
  <si>
    <t>1426</t>
  </si>
  <si>
    <t>Parque la Puerta SA de CV</t>
  </si>
  <si>
    <t>1427</t>
  </si>
  <si>
    <t>EMILIO GERARDO TREVIÑO FLORES</t>
  </si>
  <si>
    <t>1428</t>
  </si>
  <si>
    <t>Fischer Tubutech Mexicana</t>
  </si>
  <si>
    <t>1429</t>
  </si>
  <si>
    <t>Nidia Josefina Aguilar Fernandez</t>
  </si>
  <si>
    <t>1430</t>
  </si>
  <si>
    <t>Katcon India Private Limited</t>
  </si>
  <si>
    <t>1431</t>
  </si>
  <si>
    <t>DSV AIR &amp; SEA SA DE CV</t>
  </si>
  <si>
    <t>1432</t>
  </si>
  <si>
    <t>1433</t>
  </si>
  <si>
    <t>CACHE INTERIORES SA DE CV</t>
  </si>
  <si>
    <t>1434</t>
  </si>
  <si>
    <t>1435</t>
  </si>
  <si>
    <t>1436</t>
  </si>
  <si>
    <t>1437</t>
  </si>
  <si>
    <t>Servicios en Potencia S.A. de C.V.</t>
  </si>
  <si>
    <t>1438</t>
  </si>
  <si>
    <t>CONCORDE MANUFACTURING</t>
  </si>
  <si>
    <t>1439</t>
  </si>
  <si>
    <t>CONACEL,S.A. DE C.V.</t>
  </si>
  <si>
    <t>1440</t>
  </si>
  <si>
    <t>A&amp;G CONSULTORES EN INNOVACION TECNOLOGICA SA DE CV</t>
  </si>
  <si>
    <t>1441</t>
  </si>
  <si>
    <t>HERRAMIENTAS Y SERVICIOS AUTOMOTRICES SA DE CV</t>
  </si>
  <si>
    <t>1442</t>
  </si>
  <si>
    <t>GEM Tecnología de México, S.A. de C.V.</t>
  </si>
  <si>
    <t>1443</t>
  </si>
  <si>
    <t>NEDERMAN,LLC</t>
  </si>
  <si>
    <t>1444</t>
  </si>
  <si>
    <t>SUBER CONSULTANT GROUP SA DE CV</t>
  </si>
  <si>
    <t>1445</t>
  </si>
  <si>
    <t>3Point Machine, Inc.</t>
  </si>
  <si>
    <t>1446</t>
  </si>
  <si>
    <t>FABRICA DE PERSIANAS MONTERREY, S.A. DE C.V.</t>
  </si>
  <si>
    <t>1447</t>
  </si>
  <si>
    <t>MIRIAM DEYANIRA RODRIGUEZ LOCHE</t>
  </si>
  <si>
    <t>1448</t>
  </si>
  <si>
    <t>Hi-Z Technology Inc</t>
  </si>
  <si>
    <t>1449</t>
  </si>
  <si>
    <t>Shanghai Topnotch International Trading Co. Ltd</t>
  </si>
  <si>
    <t>1450</t>
  </si>
  <si>
    <t>1451</t>
  </si>
  <si>
    <t>1452</t>
  </si>
  <si>
    <t>1453</t>
  </si>
  <si>
    <t>EMERGENCIA MEDICA PROFESIONAL SC</t>
  </si>
  <si>
    <t>1454</t>
  </si>
  <si>
    <t>VICTOR MANUEL QUIROZ RIOS</t>
  </si>
  <si>
    <t>1455</t>
  </si>
  <si>
    <t>Centro de Investigación en Materiales</t>
  </si>
  <si>
    <t>1456</t>
  </si>
  <si>
    <t>RAM TRUCKING SA DE CV</t>
  </si>
  <si>
    <t>1457</t>
  </si>
  <si>
    <t>JOSE RUBEN GIL BUSTOS</t>
  </si>
  <si>
    <t>1458</t>
  </si>
  <si>
    <t>CAD AVSHMEIP, S.A.</t>
  </si>
  <si>
    <t>1459</t>
  </si>
  <si>
    <t>QCH S A P I DE CV</t>
  </si>
  <si>
    <t>1460</t>
  </si>
  <si>
    <t>OEE PRODUCTIVITY AUTOMATION S.A. DE C.V</t>
  </si>
  <si>
    <t>1461</t>
  </si>
  <si>
    <t>Isabel Gomez Mendiola</t>
  </si>
  <si>
    <t>1462</t>
  </si>
  <si>
    <t>FAMSA MEXICO SA DE CV</t>
  </si>
  <si>
    <t>1463</t>
  </si>
  <si>
    <t>BAKER TILLY MEXICO SC</t>
  </si>
  <si>
    <t>1464</t>
  </si>
  <si>
    <t>Graciela Sada Alanis</t>
  </si>
  <si>
    <t>1465</t>
  </si>
  <si>
    <t>DAIHEN INC</t>
  </si>
  <si>
    <t>1466</t>
  </si>
  <si>
    <t>JHM Technologies, Inc</t>
  </si>
  <si>
    <t>1467</t>
  </si>
  <si>
    <t>1468</t>
  </si>
  <si>
    <t>BLM S.P.A.</t>
  </si>
  <si>
    <t>1469</t>
  </si>
  <si>
    <t>EASY COMPOSITES LTD</t>
  </si>
  <si>
    <t>1470</t>
  </si>
  <si>
    <t>FIBRE GLAST DEVELOPMENTS CORP</t>
  </si>
  <si>
    <t>1471</t>
  </si>
  <si>
    <t>1472</t>
  </si>
  <si>
    <t>ALS-INDEQUIM, S.A. DE C.V.</t>
  </si>
  <si>
    <t>1473</t>
  </si>
  <si>
    <t>Mauricio Villarreal y Abogados SC</t>
  </si>
  <si>
    <t>1474</t>
  </si>
  <si>
    <t>Eastman Machine Company</t>
  </si>
  <si>
    <t>1475</t>
  </si>
  <si>
    <t>HUMBERTO MOLINA RUIZ</t>
  </si>
  <si>
    <t>1476</t>
  </si>
  <si>
    <t>FEDEX DE MEXICO S DE RL DE CV</t>
  </si>
  <si>
    <t>1477</t>
  </si>
  <si>
    <t>HTC TRADE CO., LTD.</t>
  </si>
  <si>
    <t>1478</t>
  </si>
  <si>
    <t>Galvaprime S.A. de C.V.</t>
  </si>
  <si>
    <t>1479</t>
  </si>
  <si>
    <t>SANDRA SALINAS ZAMARRIPA</t>
  </si>
  <si>
    <t>1480</t>
  </si>
  <si>
    <t>Bekaert Trade Mexico S. de R.L. de C.V.</t>
  </si>
  <si>
    <t>1481</t>
  </si>
  <si>
    <t>SHANGHAI SUPREME INTERNATIONAL FORWARDING CO.,LTD</t>
  </si>
  <si>
    <t>1482</t>
  </si>
  <si>
    <t>OMNI-X MX S DE RL DE CV</t>
  </si>
  <si>
    <t>1483</t>
  </si>
  <si>
    <t>Control Tecnico y Representaciones SA de CV</t>
  </si>
  <si>
    <t>1484</t>
  </si>
  <si>
    <t>TIKMAR SA DE CV</t>
  </si>
  <si>
    <t>1485</t>
  </si>
  <si>
    <t>KINTETSU WORD EXPRESS MEXICO SA DE CV</t>
  </si>
  <si>
    <t>1486</t>
  </si>
  <si>
    <t>MSC Industrial Suppy Co.</t>
  </si>
  <si>
    <t>1487</t>
  </si>
  <si>
    <t>TECNOLOGIA Y PRODUCTIVIDAD INDUSTRIAL, S.A. DE C,V</t>
  </si>
  <si>
    <t>1488</t>
  </si>
  <si>
    <t>INSTITUTO MEXICANO DE LA PROPIEDAD INDUSTRIAL</t>
  </si>
  <si>
    <t>1489</t>
  </si>
  <si>
    <t>Michgan Truck Parts</t>
  </si>
  <si>
    <t>1490</t>
  </si>
  <si>
    <t>ACCU-TECH, INC.</t>
  </si>
  <si>
    <t>1491</t>
  </si>
  <si>
    <t>PEDRO LEONARDO LOREDO CARDENAS</t>
  </si>
  <si>
    <t>1492</t>
  </si>
  <si>
    <t>JUAN ARMENDARIZ GONZALEZ</t>
  </si>
  <si>
    <t>1493</t>
  </si>
  <si>
    <t>JORLID CONSULTORIA EN VALUACION SC</t>
  </si>
  <si>
    <t>1494</t>
  </si>
  <si>
    <t>SAE INTERNATIONAL</t>
  </si>
  <si>
    <t>1495</t>
  </si>
  <si>
    <t>C.H. ROBINSON DE MEXICO SA DE CV</t>
  </si>
  <si>
    <t>1496</t>
  </si>
  <si>
    <t>SERES LEADING SA DE CV</t>
  </si>
  <si>
    <t>1497</t>
  </si>
  <si>
    <t>Omar Garcia Morales</t>
  </si>
  <si>
    <t>1498</t>
  </si>
  <si>
    <t>PRIME POWER OMEGA SA DE CV</t>
  </si>
  <si>
    <t>1499</t>
  </si>
  <si>
    <t>DIINSEL SA DE CV</t>
  </si>
  <si>
    <t>1500</t>
  </si>
  <si>
    <t>ATEQ CORP SA DE CV</t>
  </si>
  <si>
    <t>1501</t>
  </si>
  <si>
    <t>Alimentos Nutri-facil, S.A. de C.V.</t>
  </si>
  <si>
    <t>1502</t>
  </si>
  <si>
    <t>Soporte Construccion y Prefabricado S.A. de C.V.</t>
  </si>
  <si>
    <t>1503</t>
  </si>
  <si>
    <t>MICHIGAN TRUCK PARTS</t>
  </si>
  <si>
    <t>1504</t>
  </si>
  <si>
    <t>Taller de Ideas Tekne SA de CV</t>
  </si>
  <si>
    <t>1505</t>
  </si>
  <si>
    <t>Ruben Vega Cruz</t>
  </si>
  <si>
    <t>1506</t>
  </si>
  <si>
    <t>Nueva Wal Mart de Mexico S. de R.L.  de C.V.</t>
  </si>
  <si>
    <t>1507</t>
  </si>
  <si>
    <t>PERFILES Y MATERIALES LOS PIONEROS S.A. DE C.V.</t>
  </si>
  <si>
    <t>1508</t>
  </si>
  <si>
    <t>BIOFAST AND CLEAN S.A DE C.V</t>
  </si>
  <si>
    <t>1509</t>
  </si>
  <si>
    <t>INGENIERIA SUSTENTABLE Y MEDIO AMBIENTE, SA DE CV</t>
  </si>
  <si>
    <t>1510</t>
  </si>
  <si>
    <t>ANTONIA LEGUIZAMO RESENDIZ</t>
  </si>
  <si>
    <t>1511</t>
  </si>
  <si>
    <t>ADRIAN MALDONADO CANTU</t>
  </si>
  <si>
    <t>1512</t>
  </si>
  <si>
    <t>SAMANTHA ELIZABETH LOPEZ BARBOSA</t>
  </si>
  <si>
    <t>1513</t>
  </si>
  <si>
    <t>EDUARDO CARLOS BOTELLO ADAME</t>
  </si>
  <si>
    <t>1514</t>
  </si>
  <si>
    <t>CIAAMSA DIVISION ACUSTICA S DE RL DE CV</t>
  </si>
  <si>
    <t>1515</t>
  </si>
  <si>
    <t>Auto Express Frontera Norte SA de CV</t>
  </si>
  <si>
    <t>1516</t>
  </si>
  <si>
    <t>EMBOBINADOS FRAIRE SA DE CV</t>
  </si>
  <si>
    <t>1517</t>
  </si>
  <si>
    <t>BUSINESS INTEGRATED SOLUTIONS SA DE CV</t>
  </si>
  <si>
    <t>1518</t>
  </si>
  <si>
    <t>PEDRO SALAZAR MARMOLEJO</t>
  </si>
  <si>
    <t>1519</t>
  </si>
  <si>
    <t>AMAC GmbH</t>
  </si>
  <si>
    <t>1520</t>
  </si>
  <si>
    <t>ALME REFIGERACION SA DE CV</t>
  </si>
  <si>
    <t>1521</t>
  </si>
  <si>
    <t>Industrial Custom Products Inc</t>
  </si>
  <si>
    <t>1522</t>
  </si>
  <si>
    <t>KELVIN SERVICIOS INTEGRADOS DE SALUD OCUPACIONAL S</t>
  </si>
  <si>
    <t>1523</t>
  </si>
  <si>
    <t>BEKAERT CORPORATION</t>
  </si>
  <si>
    <t>1524</t>
  </si>
  <si>
    <t>Servicios Profesionales de Alta Consultoria S.C</t>
  </si>
  <si>
    <t>1525</t>
  </si>
  <si>
    <t>VIVEROS Y PASTOS ALLENDE S DE RL DE CV</t>
  </si>
  <si>
    <t>1526</t>
  </si>
  <si>
    <t>GRUPO MACOMERC S DE RL DE CV</t>
  </si>
  <si>
    <t>1527</t>
  </si>
  <si>
    <t>COMERCIAL BARCO SA DE CV</t>
  </si>
  <si>
    <t>1528</t>
  </si>
  <si>
    <t>Ismael Hernandez Gonzalez</t>
  </si>
  <si>
    <t>1529</t>
  </si>
  <si>
    <t>Integraciones y Servicios Industriales SA de CV</t>
  </si>
  <si>
    <t>1530</t>
  </si>
  <si>
    <t>JOSE ADRIAN ALANIS QUINTANILLA</t>
  </si>
  <si>
    <t>1531</t>
  </si>
  <si>
    <t>Integer Research Limited</t>
  </si>
  <si>
    <t>1532</t>
  </si>
  <si>
    <t>International Quality &amp; Productivity Center</t>
  </si>
  <si>
    <t>1533</t>
  </si>
  <si>
    <t>ESSJAY COMPOSITES</t>
  </si>
  <si>
    <t>1534</t>
  </si>
  <si>
    <t>ARCATEK SA DE CV</t>
  </si>
  <si>
    <t>1535</t>
  </si>
  <si>
    <t>INSTALACIONES Y MANTENIMIENTO ELECTRICO DEL NORTE</t>
  </si>
  <si>
    <t>1536</t>
  </si>
  <si>
    <t>MARIO ENRIQUE VILLARREAL GUAJARDO</t>
  </si>
  <si>
    <t>1537</t>
  </si>
  <si>
    <t>JOSE GARZA FLORES Y ASOCIADOS SC</t>
  </si>
  <si>
    <t>1538</t>
  </si>
  <si>
    <t>52nd Street Advisors</t>
  </si>
  <si>
    <t>1539</t>
  </si>
  <si>
    <t>Valor Hong Kong Company Limited</t>
  </si>
  <si>
    <t>1540</t>
  </si>
  <si>
    <t>CORPORACION ELECTRICA DEL BRAVO</t>
  </si>
  <si>
    <t>1541</t>
  </si>
  <si>
    <t>TRIPLEX INC</t>
  </si>
  <si>
    <t>1542</t>
  </si>
  <si>
    <t>WILLIAMS SCOTSMAN MEXICO, S. DE R. L. DE C. V.</t>
  </si>
  <si>
    <t>1543</t>
  </si>
  <si>
    <t>1544</t>
  </si>
  <si>
    <t>MARKFORGED</t>
  </si>
  <si>
    <t>1546</t>
  </si>
  <si>
    <t>Kistler Instruments S de RL de CV</t>
  </si>
  <si>
    <t>1548</t>
  </si>
  <si>
    <t>MET LIMPIEZA, S.A.D E C.V.</t>
  </si>
  <si>
    <t>1549</t>
  </si>
  <si>
    <t>Inspec Inc.</t>
  </si>
  <si>
    <t>1550</t>
  </si>
  <si>
    <t>MIKAI, S.A. DE C.V.</t>
  </si>
  <si>
    <t>1551</t>
  </si>
  <si>
    <t>1552</t>
  </si>
  <si>
    <t>VISIÓN, CONSERVACIÓN Y MANTENIMIENTO, S. de R.L. d</t>
  </si>
  <si>
    <t>1553</t>
  </si>
  <si>
    <t>NUMALLIANCE S.A.S.</t>
  </si>
  <si>
    <t>1554</t>
  </si>
  <si>
    <t>1555</t>
  </si>
  <si>
    <t>PROCESS PRODUCTS LIMITED</t>
  </si>
  <si>
    <t>1556</t>
  </si>
  <si>
    <t>CASPER, SA DE CV</t>
  </si>
  <si>
    <t>1557</t>
  </si>
  <si>
    <t>JOSE LUIS GARCIA FRAIRE</t>
  </si>
  <si>
    <t>1558</t>
  </si>
  <si>
    <t>CONTROL Y FUERZA VAZQUEZ, S.A. DE C.V.</t>
  </si>
  <si>
    <t>1559</t>
  </si>
  <si>
    <t>BURKERT CONTROMATIC CORP</t>
  </si>
  <si>
    <t>1560</t>
  </si>
  <si>
    <t>MHKANIKO, S.A. DE C.V.</t>
  </si>
  <si>
    <t>1561</t>
  </si>
  <si>
    <t>Maquinaria y Refacciones CIDE, S.A. de C.V.</t>
  </si>
  <si>
    <t>1562</t>
  </si>
  <si>
    <t>Luis Humberto Castro Bueno</t>
  </si>
  <si>
    <t>1563</t>
  </si>
  <si>
    <t>SG PROVEEDORES SA DE CV</t>
  </si>
  <si>
    <t>1564</t>
  </si>
  <si>
    <t>Pi Tape Corporation</t>
  </si>
  <si>
    <t>1565</t>
  </si>
  <si>
    <t>INDUSTRIAS VAROMU S DE RL DE CV</t>
  </si>
  <si>
    <t>1566</t>
  </si>
  <si>
    <t>AVANZA GRUPO COMERCIAL SA DE CV</t>
  </si>
  <si>
    <t>1567</t>
  </si>
  <si>
    <t>RAFAEL LOPEZ LOPEZ</t>
  </si>
  <si>
    <t>1568</t>
  </si>
  <si>
    <t>INDUSTRIAL CARCO S.A. DE C.V.</t>
  </si>
  <si>
    <t>1569</t>
  </si>
  <si>
    <t>OXWELD S.A. DE C.V.</t>
  </si>
  <si>
    <t>1570</t>
  </si>
  <si>
    <t>ERIKA CAMACHO ALDAPE</t>
  </si>
  <si>
    <t>1571</t>
  </si>
  <si>
    <t>ELECTRO-MATIC</t>
  </si>
  <si>
    <t>1572</t>
  </si>
  <si>
    <t>1573</t>
  </si>
  <si>
    <t>1574</t>
  </si>
  <si>
    <t>MAQUINADOS EN CNC Y DISEÑO S.A. DE C.V.</t>
  </si>
  <si>
    <t>1575</t>
  </si>
  <si>
    <t>Engel de México S.A. de C.V.</t>
  </si>
  <si>
    <t>1576</t>
  </si>
  <si>
    <t>SOLUCIONES E INNOVACION EN TINTORERIA DEL NORTE SA</t>
  </si>
  <si>
    <t>1577</t>
  </si>
  <si>
    <t>ACT TEST PANELS LLC</t>
  </si>
  <si>
    <t>1578</t>
  </si>
  <si>
    <t>Peterson and Kumosz Industries INC</t>
  </si>
  <si>
    <t>1579</t>
  </si>
  <si>
    <t>Greeley Containment and Rework Inc.</t>
  </si>
  <si>
    <t>1580</t>
  </si>
  <si>
    <t>Mantenimiento Integral Finsa, S.A. de C.V.</t>
  </si>
  <si>
    <t>1581</t>
  </si>
  <si>
    <t>Servicios Comerciales y Administrativos RAF, S.A.</t>
  </si>
  <si>
    <t>1582</t>
  </si>
  <si>
    <t>Juan Manuel Armendariz Gonzalez</t>
  </si>
  <si>
    <t>1583</t>
  </si>
  <si>
    <t>Costruziuone Macchine Speciali, S.p.A.</t>
  </si>
  <si>
    <t>1584</t>
  </si>
  <si>
    <t>RUBÉN SÁNCHEZ PIÑA</t>
  </si>
  <si>
    <t>1585</t>
  </si>
  <si>
    <t>MOBINOX, S.A. DE C.V.</t>
  </si>
  <si>
    <t>1586</t>
  </si>
  <si>
    <t>1587</t>
  </si>
  <si>
    <t>1588</t>
  </si>
  <si>
    <t>1589</t>
  </si>
  <si>
    <t>ASESORES EJECUTIVOS ASOCIADOS, S.C.</t>
  </si>
  <si>
    <t>1590</t>
  </si>
  <si>
    <t>DANIEL SUSTAITA NEMIGA</t>
  </si>
  <si>
    <t>1591</t>
  </si>
  <si>
    <t>1592</t>
  </si>
  <si>
    <t>DOLPHI TECH AS</t>
  </si>
  <si>
    <t>1593</t>
  </si>
  <si>
    <t>Instalaciones y Servicios Arma SA de CV</t>
  </si>
  <si>
    <t>1594</t>
  </si>
  <si>
    <t>METAL MATIC, INC</t>
  </si>
  <si>
    <t>1595</t>
  </si>
  <si>
    <t>JOHNSON CONTRACTING COMPANY</t>
  </si>
  <si>
    <t>1596</t>
  </si>
  <si>
    <t>1597</t>
  </si>
  <si>
    <t>PROYECTOS MECANICOS DE AIRE ACONDICIONADO, S.A. DE</t>
  </si>
  <si>
    <t>1598</t>
  </si>
  <si>
    <t>Silva Electronicos S.A. de C.V.</t>
  </si>
  <si>
    <t>1599</t>
  </si>
  <si>
    <t>MTS Systems Corporation</t>
  </si>
  <si>
    <t>1600</t>
  </si>
  <si>
    <t>Merchandising Services S. DE R.L. DE C.V.</t>
  </si>
  <si>
    <t>1601</t>
  </si>
  <si>
    <t>ELECTRONICA ECG, S.A. DE C.V</t>
  </si>
  <si>
    <t>1602</t>
  </si>
  <si>
    <t>Spraying Systems Co.</t>
  </si>
  <si>
    <t>1603</t>
  </si>
  <si>
    <t>Alpha Sintered Metals</t>
  </si>
  <si>
    <t>1604</t>
  </si>
  <si>
    <t>1605</t>
  </si>
  <si>
    <t>Podarbol S.A. DE C.V.</t>
  </si>
  <si>
    <t>1606</t>
  </si>
  <si>
    <t>NUCEQ S.A.P.I. DE C.V.</t>
  </si>
  <si>
    <t>1607</t>
  </si>
  <si>
    <t>GENERADOS INDUSTRIALES Y MAQUINADO, S. DE R.L.</t>
  </si>
  <si>
    <t>1608</t>
  </si>
  <si>
    <t>CARLOS ANTONIO VILLA VARGAS</t>
  </si>
  <si>
    <t>1624</t>
  </si>
  <si>
    <t>GH INDUCTION ATMOSPHERES</t>
  </si>
  <si>
    <t>1658</t>
  </si>
  <si>
    <t>KATCON EXHAUST SYSTEMS</t>
  </si>
  <si>
    <t>1659</t>
  </si>
  <si>
    <t>HIDRAULICA Y EQUIPOS INDUSTRIALES SA DE CV</t>
  </si>
  <si>
    <t>1660</t>
  </si>
  <si>
    <t>TEKNOGRAPHIC SIGNS, S.A. DE C.V.</t>
  </si>
  <si>
    <t>1661</t>
  </si>
  <si>
    <t>1662</t>
  </si>
  <si>
    <t>CRUZ INOCENCIA GONZALEZ NARVAEZ</t>
  </si>
  <si>
    <t>1663</t>
  </si>
  <si>
    <t>AUTOPOLIS CUMBRES, S.A. DE C.V.</t>
  </si>
  <si>
    <t>1664</t>
  </si>
  <si>
    <t>1665</t>
  </si>
  <si>
    <t>TELESIS TECHNOLOGIES INC</t>
  </si>
  <si>
    <t>1666</t>
  </si>
  <si>
    <t>Orbis Powered by Menasha Corporation</t>
  </si>
  <si>
    <t>1667</t>
  </si>
  <si>
    <t>K&amp;S SERVICIOS INDUSTRIALES SA DE CV</t>
  </si>
  <si>
    <t>1668</t>
  </si>
  <si>
    <t>1669</t>
  </si>
  <si>
    <t>AZAEL JESUS CORTES CAPETILLO</t>
  </si>
  <si>
    <t>1670</t>
  </si>
  <si>
    <t>OPTIMAS OE SOLUTIONS LTDA S DE RL DE CV</t>
  </si>
  <si>
    <t>1671</t>
  </si>
  <si>
    <t>SITRES LATAM SA DE CV</t>
  </si>
  <si>
    <t>1672</t>
  </si>
  <si>
    <t>Ango Opticas, S.A. de C.V.</t>
  </si>
  <si>
    <t>1673</t>
  </si>
  <si>
    <t>FKA MBH</t>
  </si>
  <si>
    <t>1674</t>
  </si>
  <si>
    <t>OPERADORA DE DESARROLLO SOCIAL</t>
  </si>
  <si>
    <t>1675</t>
  </si>
  <si>
    <t>Odile Morales Ramirez</t>
  </si>
  <si>
    <t>1676</t>
  </si>
  <si>
    <t>Mills Products Incorporated</t>
  </si>
  <si>
    <t>60011061</t>
  </si>
  <si>
    <t>SUB ASM BRACKET MOUNTING</t>
  </si>
  <si>
    <t>Razón</t>
  </si>
  <si>
    <t>Sin codigo</t>
  </si>
  <si>
    <t>NombreNAV</t>
  </si>
  <si>
    <t>CodigoNAV</t>
  </si>
  <si>
    <t>PaisNAV</t>
  </si>
  <si>
    <t>Kusa</t>
  </si>
  <si>
    <t>123456</t>
  </si>
  <si>
    <t>Codigo no encontrado</t>
  </si>
  <si>
    <t>ProveedorPlaneadoParaMigrar</t>
  </si>
  <si>
    <t>EmailMinusculas</t>
  </si>
  <si>
    <t>rzorrillagonzalez</t>
  </si>
  <si>
    <t>amartinezjuarez</t>
  </si>
  <si>
    <t>mjuarezserrano</t>
  </si>
  <si>
    <t>esantillanaraujo2</t>
  </si>
  <si>
    <t>j.pin</t>
  </si>
  <si>
    <t>reyna.torres</t>
  </si>
  <si>
    <t>adolfo.ali</t>
  </si>
  <si>
    <t>lcastellanos</t>
  </si>
  <si>
    <t>lcastellanos@acsind.com</t>
  </si>
  <si>
    <t>vhernandez</t>
  </si>
  <si>
    <t>vhernandez@acsind.com</t>
  </si>
  <si>
    <t>shumaker</t>
  </si>
  <si>
    <t>shumaker@aktube.com</t>
  </si>
  <si>
    <t>welling</t>
  </si>
  <si>
    <t>welling@aktube.com</t>
  </si>
  <si>
    <t>guzman</t>
  </si>
  <si>
    <t>guzman@aktube.com</t>
  </si>
  <si>
    <t>lara</t>
  </si>
  <si>
    <t>lara@aktube.com</t>
  </si>
  <si>
    <t>sanders</t>
  </si>
  <si>
    <t>carabaza</t>
  </si>
  <si>
    <t>carabaza@aktube.com</t>
  </si>
  <si>
    <t>cruz</t>
  </si>
  <si>
    <t>cruz@aktube.com</t>
  </si>
  <si>
    <t>jimenez</t>
  </si>
  <si>
    <t>sanchez</t>
  </si>
  <si>
    <t>sanchez@aktube.com</t>
  </si>
  <si>
    <t>ferruzca</t>
  </si>
  <si>
    <t>ruiz</t>
  </si>
  <si>
    <t>ruiz@aktube.com</t>
  </si>
  <si>
    <t>brown</t>
  </si>
  <si>
    <t>brown@aktube.com</t>
  </si>
  <si>
    <t>maqueda</t>
  </si>
  <si>
    <t>maqueda@aktube.com</t>
  </si>
  <si>
    <t>bpowley</t>
  </si>
  <si>
    <t>bpowley@alphasintered.com</t>
  </si>
  <si>
    <t>cust_serv</t>
  </si>
  <si>
    <t>cust_serv@alphasintered.com</t>
  </si>
  <si>
    <t>jlucas</t>
  </si>
  <si>
    <t>jtracey</t>
  </si>
  <si>
    <t>aschang</t>
  </si>
  <si>
    <t>jsalkiewicz</t>
  </si>
  <si>
    <t>debbie.waldrop</t>
  </si>
  <si>
    <t>debbie.waldrop@boa-us.com</t>
  </si>
  <si>
    <t>abishipping</t>
  </si>
  <si>
    <t>argelia.leslie</t>
  </si>
  <si>
    <t>argelia.leslie@boa-us.com</t>
  </si>
  <si>
    <t>patrick.puckett</t>
  </si>
  <si>
    <t>patrick.puckett@boa-us.com</t>
  </si>
  <si>
    <t>aku</t>
  </si>
  <si>
    <t>jet</t>
  </si>
  <si>
    <t>nxm</t>
  </si>
  <si>
    <t>jfox</t>
  </si>
  <si>
    <t>zhangfan</t>
  </si>
  <si>
    <t>lge</t>
  </si>
  <si>
    <t>tian-lixin</t>
  </si>
  <si>
    <t>iperez</t>
  </si>
  <si>
    <t>iperez@idexcorp.com</t>
  </si>
  <si>
    <t>bid.transportationcs</t>
  </si>
  <si>
    <t>bid.transportationcs@idexcorp.com</t>
  </si>
  <si>
    <t>jstevens1</t>
  </si>
  <si>
    <t>jstevens1@idexcorp.com</t>
  </si>
  <si>
    <t>astorm</t>
  </si>
  <si>
    <t>astorm@idexcorp.com</t>
  </si>
  <si>
    <t>brian.cui</t>
  </si>
  <si>
    <t>ty.goodner</t>
  </si>
  <si>
    <t>huntsvillecustomercare</t>
  </si>
  <si>
    <t>huntsvillecustomercare@basf.com</t>
  </si>
  <si>
    <t>sidney.ogwu</t>
  </si>
  <si>
    <t>sidney.ogwu@basf.com</t>
  </si>
  <si>
    <t>rebekah-smith</t>
  </si>
  <si>
    <t>brenda.maris</t>
  </si>
  <si>
    <t>ddetrie</t>
  </si>
  <si>
    <t>jcritser</t>
  </si>
  <si>
    <t>regge</t>
  </si>
  <si>
    <t>jcamacho</t>
  </si>
  <si>
    <t>juanpablo</t>
  </si>
  <si>
    <t>vmartinez</t>
  </si>
  <si>
    <t>kathy.szczesny</t>
  </si>
  <si>
    <t>mbrown</t>
  </si>
  <si>
    <t>mbrown@bgf.com</t>
  </si>
  <si>
    <t>jvarnadore</t>
  </si>
  <si>
    <t>jvarnadore@bgf.com</t>
  </si>
  <si>
    <t>cjackson</t>
  </si>
  <si>
    <t>cjackson@bgf.com</t>
  </si>
  <si>
    <t>vwalker</t>
  </si>
  <si>
    <t>vwalker@bgf.com</t>
  </si>
  <si>
    <t>sandyd</t>
  </si>
  <si>
    <t>stoogood</t>
  </si>
  <si>
    <t>stoogood@brproducts.com</t>
  </si>
  <si>
    <t>dstrandell</t>
  </si>
  <si>
    <t>glangenburg</t>
  </si>
  <si>
    <t>hrandall</t>
  </si>
  <si>
    <t>lgibson</t>
  </si>
  <si>
    <t>lgibson@brproducts.com</t>
  </si>
  <si>
    <t>dmurphy</t>
  </si>
  <si>
    <t>dmurphy@brproducts.com</t>
  </si>
  <si>
    <t>larenas</t>
  </si>
  <si>
    <t>larenas@bosalusa.com</t>
  </si>
  <si>
    <t>rperez</t>
  </si>
  <si>
    <t>rperez@bosalusa.com</t>
  </si>
  <si>
    <t>itorres</t>
  </si>
  <si>
    <t>itorres@bosalusa.com</t>
  </si>
  <si>
    <t>dorene.groninga</t>
  </si>
  <si>
    <t>natalie.johnson</t>
  </si>
  <si>
    <t>natalie.johnson@btdmfg.com</t>
  </si>
  <si>
    <t>rhonee.freeman</t>
  </si>
  <si>
    <t>rhonee.freeman@btdmfg.com</t>
  </si>
  <si>
    <t>cindy.kading</t>
  </si>
  <si>
    <t>cindy.kading@btdmfg.com</t>
  </si>
  <si>
    <t>shawn.viergutz</t>
  </si>
  <si>
    <t>shawn.viergutz@btdmfg.com</t>
  </si>
  <si>
    <t>hondo.lehmann</t>
  </si>
  <si>
    <t>jacob.riddle</t>
  </si>
  <si>
    <t>jacob.riddle@btdmfg.com</t>
  </si>
  <si>
    <t>chad.wolfe</t>
  </si>
  <si>
    <t>chad.wolfe@btdmfg.com</t>
  </si>
  <si>
    <t>thomas.anderson</t>
  </si>
  <si>
    <t>thomas.anderson@btdmfg.com</t>
  </si>
  <si>
    <t>brandon.sonnenberg</t>
  </si>
  <si>
    <t>brandon.sonnenberg@btdmfg.com</t>
  </si>
  <si>
    <t>lerickson</t>
  </si>
  <si>
    <t>lisa.erickson</t>
  </si>
  <si>
    <t>lisa.erickson@nelsongp.com</t>
  </si>
  <si>
    <t>ty.halgrimson</t>
  </si>
  <si>
    <t>ty.halgrimson@nelsonglobalproducts.com</t>
  </si>
  <si>
    <t>spencer.borgman</t>
  </si>
  <si>
    <t>spencer.borgman@nelsonglobalproducts.com</t>
  </si>
  <si>
    <t>todd.wenndt</t>
  </si>
  <si>
    <t>ty.halgrimson@nelsongp.com</t>
  </si>
  <si>
    <t>slind</t>
  </si>
  <si>
    <t>orders</t>
  </si>
  <si>
    <t>empaques_cajas_garza</t>
  </si>
  <si>
    <t>thompson</t>
  </si>
  <si>
    <t>tim.gravanda</t>
  </si>
  <si>
    <t>adeloa</t>
  </si>
  <si>
    <t>kparis</t>
  </si>
  <si>
    <t>aontiveros</t>
  </si>
  <si>
    <t>dante.negrete</t>
  </si>
  <si>
    <t>andres.ferreira</t>
  </si>
  <si>
    <t>victoria.cayetano</t>
  </si>
  <si>
    <t>deblorence</t>
  </si>
  <si>
    <t>silviano.ramos</t>
  </si>
  <si>
    <t>silviano.ramos@cmai-ind.com</t>
  </si>
  <si>
    <t>ross.banks</t>
  </si>
  <si>
    <t>ross.banks@cmai-ind.com</t>
  </si>
  <si>
    <t>sandy</t>
  </si>
  <si>
    <t>bmooney</t>
  </si>
  <si>
    <t>bmooney@compenginc.com</t>
  </si>
  <si>
    <t>ppaulin</t>
  </si>
  <si>
    <t>abadnjevic</t>
  </si>
  <si>
    <t>lsa</t>
  </si>
  <si>
    <t>cwinger</t>
  </si>
  <si>
    <t>slee</t>
  </si>
  <si>
    <t>jlee</t>
  </si>
  <si>
    <t>ilopez</t>
  </si>
  <si>
    <t>mlien</t>
  </si>
  <si>
    <t>csusa</t>
  </si>
  <si>
    <t>adminusa</t>
  </si>
  <si>
    <t>teresa.redden</t>
  </si>
  <si>
    <t>rachel.caltagerone</t>
  </si>
  <si>
    <t>rachel.caltagerone@dana.com</t>
  </si>
  <si>
    <t>kim</t>
  </si>
  <si>
    <t>orders@davlyn.com</t>
  </si>
  <si>
    <t>mmoreno</t>
  </si>
  <si>
    <t>mmoreno@ditechinc.net</t>
  </si>
  <si>
    <t>cdillingham</t>
  </si>
  <si>
    <t>cdillingham@ditechinc.net</t>
  </si>
  <si>
    <t>gsmith</t>
  </si>
  <si>
    <t>gsmith@ditechinc.net</t>
  </si>
  <si>
    <t>bschuette</t>
  </si>
  <si>
    <t>bschuette@ditechinc.net</t>
  </si>
  <si>
    <t>rcarter</t>
  </si>
  <si>
    <t>pp</t>
  </si>
  <si>
    <t>d.johnson</t>
  </si>
  <si>
    <t>j.francis</t>
  </si>
  <si>
    <t>w.spiden</t>
  </si>
  <si>
    <t>b.purushothaman</t>
  </si>
  <si>
    <t>r.hine</t>
  </si>
  <si>
    <t>dorothee.wolf</t>
  </si>
  <si>
    <t>dorothee.wolf@eberspaecher.com</t>
  </si>
  <si>
    <t>raguilar</t>
  </si>
  <si>
    <t>raguilar@efc-intl.com</t>
  </si>
  <si>
    <t>mdavid</t>
  </si>
  <si>
    <t>muniz</t>
  </si>
  <si>
    <t>emcmaquinados</t>
  </si>
  <si>
    <t>cglz.emc</t>
  </si>
  <si>
    <t>emccalidad</t>
  </si>
  <si>
    <t>abarbosa</t>
  </si>
  <si>
    <t>mtrevino</t>
  </si>
  <si>
    <t>mtrevino@fanasa.com.mx</t>
  </si>
  <si>
    <t>cjuarez</t>
  </si>
  <si>
    <t>lgonzalez</t>
  </si>
  <si>
    <t>wbravo</t>
  </si>
  <si>
    <t>jsanchez</t>
  </si>
  <si>
    <t>aluna</t>
  </si>
  <si>
    <t>rrosas</t>
  </si>
  <si>
    <t>igarcia</t>
  </si>
  <si>
    <t>erodriguez</t>
  </si>
  <si>
    <t>jgonzalez</t>
  </si>
  <si>
    <t>ebradfield</t>
  </si>
  <si>
    <t>ebradfield@fastcoind.com</t>
  </si>
  <si>
    <t>nsymon</t>
  </si>
  <si>
    <t>nsymon@fastcoind.com</t>
  </si>
  <si>
    <t>miguel.mlg.gutierrez</t>
  </si>
  <si>
    <t>arturo.avila</t>
  </si>
  <si>
    <t>john.warren</t>
  </si>
  <si>
    <t>chris.spall</t>
  </si>
  <si>
    <t>shelly.johnson</t>
  </si>
  <si>
    <t>mauricio.salazar</t>
  </si>
  <si>
    <t>abraham.soria</t>
  </si>
  <si>
    <t>guillermo.cardenas</t>
  </si>
  <si>
    <t>julio.hernandez</t>
  </si>
  <si>
    <t>rolando.poma</t>
  </si>
  <si>
    <t>eduardo.rodriguez</t>
  </si>
  <si>
    <t>ricardo.gonzalez</t>
  </si>
  <si>
    <t>jeanette.james</t>
  </si>
  <si>
    <t>sally.rohe</t>
  </si>
  <si>
    <t>flexfab.autosales</t>
  </si>
  <si>
    <t>shelby.decamp</t>
  </si>
  <si>
    <t>mallory.leinaar</t>
  </si>
  <si>
    <t>ttrybus</t>
  </si>
  <si>
    <t>dseiter</t>
  </si>
  <si>
    <t>sdean</t>
  </si>
  <si>
    <t>mmcdonald</t>
  </si>
  <si>
    <t>djenkins</t>
  </si>
  <si>
    <t>tiffany.sun</t>
  </si>
  <si>
    <t>hsin</t>
  </si>
  <si>
    <t>oldbull2k2</t>
  </si>
  <si>
    <t>tiffanyrose86</t>
  </si>
  <si>
    <t>julie.reynolds</t>
  </si>
  <si>
    <t>ashakhurana</t>
  </si>
  <si>
    <t>ashokkataria</t>
  </si>
  <si>
    <t>manoj.kumar</t>
  </si>
  <si>
    <t>wricowijr</t>
  </si>
  <si>
    <t>wricowikm</t>
  </si>
  <si>
    <t>hugo.castillo</t>
  </si>
  <si>
    <t>hugo.castillo@morganplc.com</t>
  </si>
  <si>
    <t>francisco.barrera</t>
  </si>
  <si>
    <t>francisco.barrera@morganplc.com</t>
  </si>
  <si>
    <t>abigail.vega</t>
  </si>
  <si>
    <t>abigail.vega@morganplc.com</t>
  </si>
  <si>
    <t>vesaasp</t>
  </si>
  <si>
    <t>vesaasp@harveyvogel.com</t>
  </si>
  <si>
    <t>krugerk</t>
  </si>
  <si>
    <t>lonil</t>
  </si>
  <si>
    <t>lonil@harveyvogel.com</t>
  </si>
  <si>
    <t>gbuckner</t>
  </si>
  <si>
    <t>rgomez</t>
  </si>
  <si>
    <t>susanculbert</t>
  </si>
  <si>
    <t>jasonboisher</t>
  </si>
  <si>
    <t>sherrymctaggart</t>
  </si>
  <si>
    <t>danepatterson</t>
  </si>
  <si>
    <t>maki_w</t>
  </si>
  <si>
    <t>tracy_gilbert</t>
  </si>
  <si>
    <t>shuhei_sugiura</t>
  </si>
  <si>
    <t>michele_slekovich</t>
  </si>
  <si>
    <t>michele_slekovich@ibiden.com</t>
  </si>
  <si>
    <t>olga.vazquez</t>
  </si>
  <si>
    <t>olga.vazquez@supplytechnologies.com</t>
  </si>
  <si>
    <t>enrique.ramirez</t>
  </si>
  <si>
    <t>enrique.ramirez@supplytechnologies.com</t>
  </si>
  <si>
    <t>jiang_mengxia</t>
  </si>
  <si>
    <t>emily_tsui</t>
  </si>
  <si>
    <t>wang_lihua</t>
  </si>
  <si>
    <t>wang_jingshu</t>
  </si>
  <si>
    <t>li_rongping</t>
  </si>
  <si>
    <t>helen_chang</t>
  </si>
  <si>
    <t>chen_li</t>
  </si>
  <si>
    <t>jblack</t>
  </si>
  <si>
    <t>jblack@industrialcustom.com</t>
  </si>
  <si>
    <t>gerzon.garza</t>
  </si>
  <si>
    <t>robb.bass</t>
  </si>
  <si>
    <t>chunjie.cheng</t>
  </si>
  <si>
    <t>guhongbo</t>
  </si>
  <si>
    <t>zhaolong</t>
  </si>
  <si>
    <t>tstanislaw</t>
  </si>
  <si>
    <t>dana.carroll</t>
  </si>
  <si>
    <t>dana.carroll@jmusa.com</t>
  </si>
  <si>
    <t>nathan.schutte</t>
  </si>
  <si>
    <t>nathan.schutte@jmusa.com</t>
  </si>
  <si>
    <t>nicholas.carrozzino</t>
  </si>
  <si>
    <t>nicholas.carrozzino@jmusa.com</t>
  </si>
  <si>
    <t>bobby.clark</t>
  </si>
  <si>
    <t>bobby.clark@jmusa.com</t>
  </si>
  <si>
    <t>diana.gallick</t>
  </si>
  <si>
    <t>diana.gallick@jmusa.com</t>
  </si>
  <si>
    <t>jonessm</t>
  </si>
  <si>
    <t>melanie.pastore</t>
  </si>
  <si>
    <t>melanie.pastore@jmusa.com</t>
  </si>
  <si>
    <t>paul.fleischer</t>
  </si>
  <si>
    <t>paul.fleischer@jmusa.com</t>
  </si>
  <si>
    <t>ashley.hazen</t>
  </si>
  <si>
    <t>ashley.hazen@jmusa.com</t>
  </si>
  <si>
    <t>chad.tucker</t>
  </si>
  <si>
    <t>chad.tucker@jmusa.com</t>
  </si>
  <si>
    <t>edgar.pardo</t>
  </si>
  <si>
    <t>edgar.pardo@jmusa.com</t>
  </si>
  <si>
    <t>trejog</t>
  </si>
  <si>
    <t>guardados</t>
  </si>
  <si>
    <t>rosaura.solorio</t>
  </si>
  <si>
    <t>rosaura.solorio@matthey.com</t>
  </si>
  <si>
    <t>lilia.rodriguez</t>
  </si>
  <si>
    <t>lilia.rodriguez@matthey.com</t>
  </si>
  <si>
    <t>leoncioelizondo</t>
  </si>
  <si>
    <t>leoncio.elizondo</t>
  </si>
  <si>
    <t>maquinados_sp</t>
  </si>
  <si>
    <t>jose.b_silva</t>
  </si>
  <si>
    <t>morales</t>
  </si>
  <si>
    <t>harmsen</t>
  </si>
  <si>
    <t>head</t>
  </si>
  <si>
    <t>stark</t>
  </si>
  <si>
    <t>stark@kapcoinc.com</t>
  </si>
  <si>
    <t>wojnarowski</t>
  </si>
  <si>
    <t>wojnarowski@kapcoinc.com</t>
  </si>
  <si>
    <t>cminor</t>
  </si>
  <si>
    <t>minor</t>
  </si>
  <si>
    <t>koenig</t>
  </si>
  <si>
    <t>phollar</t>
  </si>
  <si>
    <t>jschenck</t>
  </si>
  <si>
    <t>keith.cruz</t>
  </si>
  <si>
    <t>keith.cruz@boydcorp.com</t>
  </si>
  <si>
    <t>kim.caton</t>
  </si>
  <si>
    <t>kim.caton@boydcorp.com</t>
  </si>
  <si>
    <t>dave.anlicker</t>
  </si>
  <si>
    <t>dave.anlicker@boydcorp.com</t>
  </si>
  <si>
    <t>grwilmoth</t>
  </si>
  <si>
    <t>pporter</t>
  </si>
  <si>
    <t>bcarman</t>
  </si>
  <si>
    <t>jrittenhouse</t>
  </si>
  <si>
    <t>jrittenhouse@lydall.com</t>
  </si>
  <si>
    <t>abellio</t>
  </si>
  <si>
    <t>tge</t>
  </si>
  <si>
    <t>tge@lydall.com</t>
  </si>
  <si>
    <t>xzhang</t>
  </si>
  <si>
    <t>xzhang@lydall.com</t>
  </si>
  <si>
    <t>sxiao</t>
  </si>
  <si>
    <t>sxiao@lydall.com</t>
  </si>
  <si>
    <t>jwu</t>
  </si>
  <si>
    <t>jwu@lydall.com</t>
  </si>
  <si>
    <t>axiao</t>
  </si>
  <si>
    <t>axiao@lydall.com</t>
  </si>
  <si>
    <t>jyuan</t>
  </si>
  <si>
    <t>jyuan@lydall.com</t>
  </si>
  <si>
    <t>sholdwick</t>
  </si>
  <si>
    <t>sholdwick@macleanfogg.com</t>
  </si>
  <si>
    <t>teodoro.ramirez</t>
  </si>
  <si>
    <t>marcela.magallon</t>
  </si>
  <si>
    <t>daniel.castillo</t>
  </si>
  <si>
    <t>maquinadosestrella</t>
  </si>
  <si>
    <t>paul</t>
  </si>
  <si>
    <t>mike</t>
  </si>
  <si>
    <t>dstieler</t>
  </si>
  <si>
    <t>smccarthy</t>
  </si>
  <si>
    <t>dpajak</t>
  </si>
  <si>
    <t>eshace</t>
  </si>
  <si>
    <t>pstrickland</t>
  </si>
  <si>
    <t>ecantore</t>
  </si>
  <si>
    <t>rwojtovitz</t>
  </si>
  <si>
    <t>vtornaria</t>
  </si>
  <si>
    <t>dllander</t>
  </si>
  <si>
    <t>polloqui</t>
  </si>
  <si>
    <t>hlopez</t>
  </si>
  <si>
    <t>alfonso.martinez</t>
  </si>
  <si>
    <t>isaias.hdz</t>
  </si>
  <si>
    <t>ingenieriamty2</t>
  </si>
  <si>
    <t>rduenez</t>
  </si>
  <si>
    <t>ing_calidadest4</t>
  </si>
  <si>
    <t>krosher</t>
  </si>
  <si>
    <t>achristian</t>
  </si>
  <si>
    <t>jcortes</t>
  </si>
  <si>
    <t>ghernandez</t>
  </si>
  <si>
    <t>smichel</t>
  </si>
  <si>
    <t>dcastillo</t>
  </si>
  <si>
    <t>mobiedo</t>
  </si>
  <si>
    <t>rdavila</t>
  </si>
  <si>
    <t>matthias.gruenwald</t>
  </si>
  <si>
    <t>matthias.gruenwald@minileit.com</t>
  </si>
  <si>
    <t>monika.weidner</t>
  </si>
  <si>
    <t>matthew.adair</t>
  </si>
  <si>
    <t>daniel.serna</t>
  </si>
  <si>
    <t>adrian.komander</t>
  </si>
  <si>
    <t>ben.stoner</t>
  </si>
  <si>
    <t>karl.vanwie</t>
  </si>
  <si>
    <t>karl.vanwie@minileit.com</t>
  </si>
  <si>
    <t>kara_gallatin</t>
  </si>
  <si>
    <t>kara_gallatin@m-chem.com</t>
  </si>
  <si>
    <t>ken_fuhrman</t>
  </si>
  <si>
    <t>ken_fuhrman@m-chem.com</t>
  </si>
  <si>
    <t>vmaerz</t>
  </si>
  <si>
    <t>jwalker</t>
  </si>
  <si>
    <t>swoodman</t>
  </si>
  <si>
    <t>dbraund</t>
  </si>
  <si>
    <t>bnolty</t>
  </si>
  <si>
    <t>adriana.martinez</t>
  </si>
  <si>
    <t>adriana.martinez@nasg.net</t>
  </si>
  <si>
    <t>sixto.ramirez</t>
  </si>
  <si>
    <t>sixto.ramirez@nasg.net</t>
  </si>
  <si>
    <t>ivan.palomino</t>
  </si>
  <si>
    <t>ivan.palomino@nasg.net</t>
  </si>
  <si>
    <t>jesus.sanchez</t>
  </si>
  <si>
    <t>cory.waite</t>
  </si>
  <si>
    <t>cory.waite@normagroup.com</t>
  </si>
  <si>
    <t>tad.minerva</t>
  </si>
  <si>
    <t>tad.minerva@normagroup.com</t>
  </si>
  <si>
    <t>katelyn.sieczkowski</t>
  </si>
  <si>
    <t>katelyn.sieczkowski@normagroup.com</t>
  </si>
  <si>
    <t>ardiana.marku</t>
  </si>
  <si>
    <t>ardiana.marku@normagroup.com</t>
  </si>
  <si>
    <t>robert.duncan</t>
  </si>
  <si>
    <t>jfry</t>
  </si>
  <si>
    <t>custservice.us.marlette</t>
  </si>
  <si>
    <t>jodi.fry</t>
  </si>
  <si>
    <t>jodi.fry@oetiker.com</t>
  </si>
  <si>
    <t>ricardo.renteria</t>
  </si>
  <si>
    <t>laura.gonzalez</t>
  </si>
  <si>
    <t>rigoberto.gonzalez</t>
  </si>
  <si>
    <t>embarquessl2.mexinox</t>
  </si>
  <si>
    <t>ismael.sosa</t>
  </si>
  <si>
    <t>larisa.hernandez</t>
  </si>
  <si>
    <t>ana.mata</t>
  </si>
  <si>
    <t>luis.deblas</t>
  </si>
  <si>
    <t>marc.buono</t>
  </si>
  <si>
    <t>marc.buono@owenscorning.com</t>
  </si>
  <si>
    <t>oemcustomerservice</t>
  </si>
  <si>
    <t>oemcustomerservice@owenscorning.com</t>
  </si>
  <si>
    <t>ruribe</t>
  </si>
  <si>
    <t>ruribe@pridgeonandclay.com</t>
  </si>
  <si>
    <t>balanis</t>
  </si>
  <si>
    <t>balanis@pridgeonandclay.com</t>
  </si>
  <si>
    <t>asifuentes</t>
  </si>
  <si>
    <t>asifuentes@pridgeonandclay.com</t>
  </si>
  <si>
    <t>aperez</t>
  </si>
  <si>
    <t>aperez@pridgeonandclay.com</t>
  </si>
  <si>
    <t>lortiz</t>
  </si>
  <si>
    <t>rnino</t>
  </si>
  <si>
    <t>rnino@pridgeonandclay.com</t>
  </si>
  <si>
    <t>francisco.villalobos</t>
  </si>
  <si>
    <t>calidad.slpalmacen</t>
  </si>
  <si>
    <t>gabriel.delarosa</t>
  </si>
  <si>
    <t>cristina.badillo</t>
  </si>
  <si>
    <t>alejandro.martinez</t>
  </si>
  <si>
    <t>diana.orozco</t>
  </si>
  <si>
    <t>jaylee</t>
  </si>
  <si>
    <t>andres.na</t>
  </si>
  <si>
    <t>jesus.carmona</t>
  </si>
  <si>
    <t>francisco.romo</t>
  </si>
  <si>
    <t>daniel.martinez</t>
  </si>
  <si>
    <t>gilberto.morales</t>
  </si>
  <si>
    <t>juan.cisneros</t>
  </si>
  <si>
    <t>gerardo.arredondo</t>
  </si>
  <si>
    <t>carlos.tapia</t>
  </si>
  <si>
    <t>robert</t>
  </si>
  <si>
    <t>robert@powdermetallurgyco.com</t>
  </si>
  <si>
    <t>pmco</t>
  </si>
  <si>
    <t>brian</t>
  </si>
  <si>
    <t>nikki</t>
  </si>
  <si>
    <t>kay</t>
  </si>
  <si>
    <t>america</t>
  </si>
  <si>
    <t>lratkai</t>
  </si>
  <si>
    <t>lratkai@pridgeonandclay.com</t>
  </si>
  <si>
    <t>gbuglyo</t>
  </si>
  <si>
    <t>gkiss</t>
  </si>
  <si>
    <t>atihanyi</t>
  </si>
  <si>
    <t>amartin</t>
  </si>
  <si>
    <t>amartin@pridgeonandclay.com</t>
  </si>
  <si>
    <t>lperez</t>
  </si>
  <si>
    <t>lperez@pridgeonandclay.com</t>
  </si>
  <si>
    <t>jnolle</t>
  </si>
  <si>
    <t>jnolle@pridgeonandclay.com</t>
  </si>
  <si>
    <t>zsilverman</t>
  </si>
  <si>
    <t>zsilverman@pridgeonandclay.com</t>
  </si>
  <si>
    <t>mmick</t>
  </si>
  <si>
    <t>mmick@pridgeonandclay.com</t>
  </si>
  <si>
    <t>tball</t>
  </si>
  <si>
    <t>tdykstra</t>
  </si>
  <si>
    <t>tdykstra@pridgeonandclay.com</t>
  </si>
  <si>
    <t>elugo</t>
  </si>
  <si>
    <t>elugo@pridgeonandclay.com</t>
  </si>
  <si>
    <t>maromo</t>
  </si>
  <si>
    <t>ccruz</t>
  </si>
  <si>
    <t>ecervantesr</t>
  </si>
  <si>
    <t>gherrera</t>
  </si>
  <si>
    <t>wibarra</t>
  </si>
  <si>
    <t>rgonzalezc</t>
  </si>
  <si>
    <t>cahernandez</t>
  </si>
  <si>
    <t>knavarro</t>
  </si>
  <si>
    <t>nereyna</t>
  </si>
  <si>
    <t>jeorozco</t>
  </si>
  <si>
    <t>pat_arens</t>
  </si>
  <si>
    <t>dougm</t>
  </si>
  <si>
    <t>claraj</t>
  </si>
  <si>
    <t>sales</t>
  </si>
  <si>
    <t>vkane</t>
  </si>
  <si>
    <t>vkane@rbgrinding.com</t>
  </si>
  <si>
    <t>tlane</t>
  </si>
  <si>
    <t>rovalle</t>
  </si>
  <si>
    <t>jkorolchuk</t>
  </si>
  <si>
    <t>richard</t>
  </si>
  <si>
    <t>john.karpowicz</t>
  </si>
  <si>
    <t>trevor</t>
  </si>
  <si>
    <t>tracey</t>
  </si>
  <si>
    <t>maggie</t>
  </si>
  <si>
    <t>maggie@chinabaolong.net</t>
  </si>
  <si>
    <t>bingbingshi07</t>
  </si>
  <si>
    <t>13311666128</t>
  </si>
  <si>
    <t>hongyuec13</t>
  </si>
  <si>
    <t>krettig</t>
  </si>
  <si>
    <t>fernando.bonillas</t>
  </si>
  <si>
    <t>mmejia.gamas</t>
  </si>
  <si>
    <t>michelle.mejia</t>
  </si>
  <si>
    <t>yjkang</t>
  </si>
  <si>
    <t>jhhan</t>
  </si>
  <si>
    <t>jhkim</t>
  </si>
  <si>
    <t>yekim</t>
  </si>
  <si>
    <t>shhwang</t>
  </si>
  <si>
    <t>laredo.warehouse</t>
  </si>
  <si>
    <t>dmiller</t>
  </si>
  <si>
    <t>pbarrett</t>
  </si>
  <si>
    <t>gmcclendon</t>
  </si>
  <si>
    <t>shipping</t>
  </si>
  <si>
    <t>mbarbopoulos</t>
  </si>
  <si>
    <t>dsingleton</t>
  </si>
  <si>
    <t>maguirre</t>
  </si>
  <si>
    <t>skiernan</t>
  </si>
  <si>
    <t>keb</t>
  </si>
  <si>
    <t>keb@ssitech.com</t>
  </si>
  <si>
    <t>jeremy.stubbe</t>
  </si>
  <si>
    <t>lha</t>
  </si>
  <si>
    <t>mdb</t>
  </si>
  <si>
    <t>luis.rodriguez</t>
  </si>
  <si>
    <t>roycem</t>
  </si>
  <si>
    <t>chucks</t>
  </si>
  <si>
    <t>rickh</t>
  </si>
  <si>
    <t>stevel</t>
  </si>
  <si>
    <t>sh</t>
  </si>
  <si>
    <t>qualitymanager</t>
  </si>
  <si>
    <t>qualitymanager@tirps.com</t>
  </si>
  <si>
    <t>jk</t>
  </si>
  <si>
    <t>kridsdale</t>
  </si>
  <si>
    <t>kridsdale@tenneco.com</t>
  </si>
  <si>
    <t>cmanship</t>
  </si>
  <si>
    <t>cmanship@tenneco.com</t>
  </si>
  <si>
    <t>nbeaver</t>
  </si>
  <si>
    <t>nbeaver@tenneco.com</t>
  </si>
  <si>
    <t>elima</t>
  </si>
  <si>
    <t>elima@tenneco.com</t>
  </si>
  <si>
    <t>skimble</t>
  </si>
  <si>
    <t>skimble@tenneco.com</t>
  </si>
  <si>
    <t>triley</t>
  </si>
  <si>
    <t>triley@tenneco.com</t>
  </si>
  <si>
    <t>dplantenga</t>
  </si>
  <si>
    <t>dplantenga@tenneco.com</t>
  </si>
  <si>
    <t>elizabeth.wilkinson</t>
  </si>
  <si>
    <t>elizabeth.wilkinson@morganplc.com</t>
  </si>
  <si>
    <t>kransom</t>
  </si>
  <si>
    <t>bkaplan</t>
  </si>
  <si>
    <t>indyschedules</t>
  </si>
  <si>
    <t>customerservice</t>
  </si>
  <si>
    <t>customerservice@normagroup.com</t>
  </si>
  <si>
    <t>wyatt.albert</t>
  </si>
  <si>
    <t>wyatt.albert@normagroup.com</t>
  </si>
  <si>
    <t>james.rudin</t>
  </si>
  <si>
    <t>rolandolopez_</t>
  </si>
  <si>
    <t>troqueladosymaquinados</t>
  </si>
  <si>
    <t>quality</t>
  </si>
  <si>
    <t>quality@troytube.com</t>
  </si>
  <si>
    <t>scott</t>
  </si>
  <si>
    <t>fabio</t>
  </si>
  <si>
    <t>jgideon</t>
  </si>
  <si>
    <t>rlafferty</t>
  </si>
  <si>
    <t>jprice</t>
  </si>
  <si>
    <t>karla</t>
  </si>
  <si>
    <t>servicioaclientes</t>
  </si>
  <si>
    <t>accounting</t>
  </si>
  <si>
    <t>michael.pretty</t>
  </si>
  <si>
    <t>carrie.woodley</t>
  </si>
  <si>
    <t>razvan.roman</t>
  </si>
  <si>
    <t>chris.dempsey</t>
  </si>
  <si>
    <t>chris.dempsey@am.umicore.com</t>
  </si>
  <si>
    <t>karen.whelan</t>
  </si>
  <si>
    <t>karen.whelan@am.umicore.com</t>
  </si>
  <si>
    <t>scott.guthrie</t>
  </si>
  <si>
    <t>scott.guthrie@am.umicore.com</t>
  </si>
  <si>
    <t>lisa.newport</t>
  </si>
  <si>
    <t>lisa.newport@am.umicore.com</t>
  </si>
  <si>
    <t>dhartsell</t>
  </si>
  <si>
    <t>dhartsell@unifrax.com</t>
  </si>
  <si>
    <t>chellmig</t>
  </si>
  <si>
    <t>chellmig@unifrax.com</t>
  </si>
  <si>
    <t>abailey</t>
  </si>
  <si>
    <t>abailey@unifrax.com</t>
  </si>
  <si>
    <t>kkratts</t>
  </si>
  <si>
    <t>kkratts@unifrax.com</t>
  </si>
  <si>
    <t>rodgerv</t>
  </si>
  <si>
    <t>sharonb</t>
  </si>
  <si>
    <t>beth.haremza</t>
  </si>
  <si>
    <t>beth.haremza@wescast.com</t>
  </si>
  <si>
    <t>jana.ditner</t>
  </si>
  <si>
    <t>jana.ditner@wescast.com</t>
  </si>
  <si>
    <t>angie.hoard</t>
  </si>
  <si>
    <t>angie.hoard@wescast.com</t>
  </si>
  <si>
    <t>brian.mcgeary</t>
  </si>
  <si>
    <t>brian.mcgeary@wescast.com</t>
  </si>
  <si>
    <t>umpqc</t>
  </si>
  <si>
    <t>markd</t>
  </si>
  <si>
    <t>markd@unitedmetalproducts.com</t>
  </si>
  <si>
    <t>irism</t>
  </si>
  <si>
    <t>irism@unitedmetalproducts.com</t>
  </si>
  <si>
    <t>gulab</t>
  </si>
  <si>
    <t>anuragsingh</t>
  </si>
  <si>
    <t>rajeshchoudhary</t>
  </si>
  <si>
    <t>anil.shukla</t>
  </si>
  <si>
    <t>dkaps</t>
  </si>
  <si>
    <t>agarza</t>
  </si>
  <si>
    <t>yennise.garza</t>
  </si>
  <si>
    <t>ssutton</t>
  </si>
  <si>
    <t>lauren.drumgoole</t>
  </si>
  <si>
    <t>lauren.drumgoole@witzenmann.com</t>
  </si>
  <si>
    <t>lauren.simon</t>
  </si>
  <si>
    <t>elethia.cooper</t>
  </si>
  <si>
    <t>elethia.cooper@witzenmann.com</t>
  </si>
  <si>
    <t>no</t>
  </si>
  <si>
    <t>Automotive</t>
  </si>
  <si>
    <t>N/A</t>
  </si>
  <si>
    <t>Off-road</t>
  </si>
  <si>
    <t>Service</t>
  </si>
  <si>
    <t>TipoProveedor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</si>
</sst>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 applyFill="0"/>
    <xf numFmtId="0" fontId="6" fillId="0" borderId="0"/>
  </cellStyleXfs>
  <cellXfs count="22">
    <xf numFmtId="0" fontId="0" fillId="0" borderId="0" xfId="0" applyFill="1"/>
    <xf numFmtId="0" fontId="1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left"/>
    </xf>
    <xf numFmtId="0" fontId="3" fillId="0" borderId="0" xfId="0" applyFont="1" applyFill="1"/>
    <xf numFmtId="0" fontId="4" fillId="0" borderId="0" xfId="0" applyFont="1" applyFill="1"/>
    <xf numFmtId="49" fontId="1" fillId="0" borderId="0" xfId="0" applyNumberFormat="1" applyFont="1" applyFill="1" applyAlignment="1">
      <alignment horizontal="centerContinuous"/>
    </xf>
    <xf numFmtId="49" fontId="2" fillId="0" borderId="0" xfId="0" applyNumberFormat="1" applyFont="1" applyFill="1" applyAlignment="1">
      <alignment horizontal="left"/>
    </xf>
    <xf numFmtId="49" fontId="0" fillId="0" borderId="0" xfId="0" applyNumberFormat="1" applyFill="1"/>
    <xf numFmtId="49" fontId="2" fillId="0" borderId="0" xfId="0" quotePrefix="1" applyNumberFormat="1" applyFont="1" applyFill="1" applyAlignment="1">
      <alignment horizontal="left"/>
    </xf>
    <xf numFmtId="0" fontId="4" fillId="0" borderId="0" xfId="0" applyFont="1" applyFill="1" applyBorder="1"/>
    <xf numFmtId="0" fontId="3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49" fontId="4" fillId="0" borderId="0" xfId="0" applyNumberFormat="1" applyFont="1" applyFill="1"/>
    <xf numFmtId="49" fontId="3" fillId="0" borderId="0" xfId="0" applyNumberFormat="1" applyFont="1" applyFill="1"/>
    <xf numFmtId="49" fontId="7" fillId="2" borderId="0" xfId="1" applyNumberFormat="1" applyFont="1" applyFill="1"/>
    <xf numFmtId="0" fontId="6" fillId="0" borderId="0" xfId="1"/>
    <xf numFmtId="49" fontId="6" fillId="0" borderId="0" xfId="1" applyNumberFormat="1"/>
    <xf numFmtId="4" fontId="6" fillId="0" borderId="0" xfId="1" applyNumberFormat="1"/>
    <xf numFmtId="0" fontId="4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/>
    </xf>
    <xf numFmtId="0" fontId="6" fillId="0" borderId="0" xfId="1" applyFont="1"/>
  </cellXfs>
  <cellStyles count="2">
    <cellStyle name="Normal" xfId="0" builtinId="0"/>
    <cellStyle name="Normal 2" xfId="1" xr:uid="{2A64B07B-2380-401C-89F8-10A73E3A663B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FE739F-C3CA-4C26-A9BB-90752971D611}" name="Table1" displayName="Table1" ref="A1:D2424" totalsRowShown="0">
  <autoFilter ref="A1:D2424" xr:uid="{00000000-0009-0000-0100-000001000000}"/>
  <tableColumns count="4">
    <tableColumn id="1" xr3:uid="{AB75B4B6-8309-4C32-9204-BDE8EBDD1CA2}" name="Nº"/>
    <tableColumn id="2" xr3:uid="{80D363CE-30EE-4F31-911D-B212020FB7E4}" name="Nombre"/>
    <tableColumn id="3" xr3:uid="{3473A523-5246-466F-A740-A899985E604E}" name="Cód. país/región"/>
    <tableColumn id="4" xr3:uid="{57DD5AF8-4B7A-421E-9B15-5A12D2B95281}" name="Sald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N281"/>
  <sheetViews>
    <sheetView zoomScale="115" zoomScaleNormal="115" workbookViewId="0">
      <selection activeCell="H1" sqref="H1:H1048576"/>
    </sheetView>
  </sheetViews>
  <sheetFormatPr baseColWidth="10" defaultRowHeight="12.75" x14ac:dyDescent="0.2"/>
  <cols>
    <col min="1" max="1" width="6.28515625" customWidth="1"/>
    <col min="2" max="2" width="14.85546875" customWidth="1"/>
    <col min="3" max="3" width="11.140625" style="7" customWidth="1"/>
    <col min="5" max="5" width="13.7109375" customWidth="1"/>
    <col min="6" max="6" width="26.85546875" customWidth="1"/>
    <col min="7" max="7" width="32.140625" customWidth="1"/>
    <col min="8" max="8" width="16.7109375" customWidth="1"/>
    <col min="9" max="9" width="57.85546875" bestFit="1" customWidth="1"/>
    <col min="10" max="10" width="35.5703125" customWidth="1"/>
    <col min="11" max="11" width="74.7109375" customWidth="1"/>
    <col min="12" max="12" width="19.42578125" customWidth="1"/>
    <col min="13" max="13" width="10.140625" customWidth="1"/>
    <col min="14" max="14" width="12.28515625" customWidth="1"/>
    <col min="15" max="259" width="9.140625" customWidth="1"/>
  </cols>
  <sheetData>
    <row r="1" spans="1:14" s="3" customFormat="1" x14ac:dyDescent="0.2">
      <c r="A1" s="4" t="s">
        <v>1287</v>
      </c>
      <c r="B1" s="4" t="s">
        <v>6367</v>
      </c>
      <c r="C1" s="5" t="s">
        <v>1236</v>
      </c>
      <c r="D1" s="4" t="s">
        <v>1286</v>
      </c>
      <c r="E1" s="4" t="s">
        <v>6364</v>
      </c>
      <c r="F1" s="1" t="s">
        <v>1281</v>
      </c>
      <c r="G1" s="1" t="s">
        <v>6366</v>
      </c>
      <c r="H1" s="1" t="s">
        <v>1280</v>
      </c>
      <c r="I1" s="1" t="s">
        <v>1</v>
      </c>
      <c r="J1" s="1" t="s">
        <v>1282</v>
      </c>
      <c r="K1" s="1" t="s">
        <v>1283</v>
      </c>
      <c r="L1" s="1" t="s">
        <v>1284</v>
      </c>
      <c r="M1" s="1" t="s">
        <v>1285</v>
      </c>
      <c r="N1" s="1" t="s">
        <v>6368</v>
      </c>
    </row>
    <row r="2" spans="1:14" x14ac:dyDescent="0.2">
      <c r="A2" s="2">
        <v>1</v>
      </c>
      <c r="B2" s="2" t="str">
        <f>VLOOKUP(C2,ProveedoresNAV!A:D,1, FALSE)</f>
        <v>0008</v>
      </c>
      <c r="C2" s="6" t="s">
        <v>1185</v>
      </c>
      <c r="F2" s="2" t="s">
        <v>2</v>
      </c>
      <c r="G2" s="2" t="str">
        <f>VLOOKUP(C2,ProveedoresNAV!A:D,2, FALSE)</f>
        <v>3M México, S.A. de CV.</v>
      </c>
      <c r="H2" s="2" t="s">
        <v>3</v>
      </c>
      <c r="I2" s="2" t="s">
        <v>4</v>
      </c>
      <c r="J2" s="2" t="s">
        <v>5</v>
      </c>
      <c r="K2" s="2" t="s">
        <v>6</v>
      </c>
      <c r="L2" s="2" t="s">
        <v>7</v>
      </c>
      <c r="M2" s="2" t="s">
        <v>8</v>
      </c>
      <c r="N2" s="2" t="str">
        <f>VLOOKUP(C2,ProveedoresNAV!A:D,3, FALSE)</f>
        <v>MEX</v>
      </c>
    </row>
    <row r="3" spans="1:14" x14ac:dyDescent="0.2">
      <c r="A3" s="2">
        <v>2</v>
      </c>
      <c r="B3" s="2" t="str">
        <f>VLOOKUP(C3,ProveedoresNAV!A:D,1, FALSE)</f>
        <v>0009</v>
      </c>
      <c r="C3" s="6" t="s">
        <v>1184</v>
      </c>
      <c r="F3" s="2" t="s">
        <v>9</v>
      </c>
      <c r="G3" s="2" t="str">
        <f>VLOOKUP(C3,ProveedoresNAV!A:D,2, FALSE)</f>
        <v>Unifrax Corporation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tr">
        <f>VLOOKUP(C3,ProveedoresNAV!A:D,3, FALSE)</f>
        <v>USA</v>
      </c>
    </row>
    <row r="4" spans="1:14" x14ac:dyDescent="0.2">
      <c r="A4" s="2">
        <v>5</v>
      </c>
      <c r="B4" s="2" t="str">
        <f>VLOOKUP(C4,ProveedoresNAV!A:D,1, FALSE)</f>
        <v>01636</v>
      </c>
      <c r="C4" s="6" t="s">
        <v>1186</v>
      </c>
      <c r="E4" s="3"/>
      <c r="F4" s="2" t="s">
        <v>16</v>
      </c>
      <c r="G4" s="2" t="str">
        <f>VLOOKUP(C4,ProveedoresNAV!A:D,2, FALSE)</f>
        <v>ACS Industries Mexico S de RL de CV</v>
      </c>
      <c r="H4" s="2" t="s">
        <v>17</v>
      </c>
      <c r="I4" s="2" t="s">
        <v>18</v>
      </c>
      <c r="J4" s="2" t="s">
        <v>19</v>
      </c>
      <c r="K4" s="2"/>
      <c r="L4" s="2" t="s">
        <v>7</v>
      </c>
      <c r="M4" s="2" t="s">
        <v>8</v>
      </c>
      <c r="N4" s="2" t="str">
        <f>VLOOKUP(C4,ProveedoresNAV!A:D,3, FALSE)</f>
        <v>MEX</v>
      </c>
    </row>
    <row r="5" spans="1:14" x14ac:dyDescent="0.2">
      <c r="A5" s="2">
        <v>14</v>
      </c>
      <c r="B5" s="2" t="str">
        <f>VLOOKUP(C5,ProveedoresNAV!A:D,1, FALSE)</f>
        <v>0004</v>
      </c>
      <c r="C5" s="6" t="s">
        <v>1187</v>
      </c>
      <c r="F5" s="2" t="s">
        <v>20</v>
      </c>
      <c r="G5" s="2" t="str">
        <f>VLOOKUP(C5,ProveedoresNAV!A:D,2, FALSE)</f>
        <v>Pridgeon And Clay INC</v>
      </c>
      <c r="H5" s="2" t="s">
        <v>21</v>
      </c>
      <c r="I5" s="2" t="s">
        <v>22</v>
      </c>
      <c r="J5" s="2" t="s">
        <v>23</v>
      </c>
      <c r="K5" s="2"/>
      <c r="L5" s="2" t="s">
        <v>24</v>
      </c>
      <c r="M5" s="2" t="s">
        <v>15</v>
      </c>
      <c r="N5" s="2" t="str">
        <f>VLOOKUP(C5,ProveedoresNAV!A:D,3, FALSE)</f>
        <v>USA</v>
      </c>
    </row>
    <row r="6" spans="1:14" x14ac:dyDescent="0.2">
      <c r="A6" s="2">
        <v>15</v>
      </c>
      <c r="B6" s="2" t="str">
        <f>VLOOKUP(C6,ProveedoresNAV!A:D,1, FALSE)</f>
        <v>0026</v>
      </c>
      <c r="C6" s="6" t="s">
        <v>1188</v>
      </c>
      <c r="F6" s="2" t="s">
        <v>25</v>
      </c>
      <c r="G6" s="2" t="str">
        <f>VLOOKUP(C6,ProveedoresNAV!A:D,2, FALSE)</f>
        <v>SSI Technologies Inc</v>
      </c>
      <c r="H6" s="2" t="s">
        <v>26</v>
      </c>
      <c r="I6" s="2" t="s">
        <v>27</v>
      </c>
      <c r="J6" s="2"/>
      <c r="K6" s="2"/>
      <c r="L6" s="2"/>
      <c r="M6" s="2" t="s">
        <v>15</v>
      </c>
      <c r="N6" s="2" t="str">
        <f>VLOOKUP(C6,ProveedoresNAV!A:D,3, FALSE)</f>
        <v>USA</v>
      </c>
    </row>
    <row r="7" spans="1:14" hidden="1" x14ac:dyDescent="0.2">
      <c r="A7" s="2">
        <v>16</v>
      </c>
      <c r="B7" s="2" t="e">
        <f>VLOOKUP(C7,ProveedoresNAV!A:D,1, FALSE)</f>
        <v>#N/A</v>
      </c>
      <c r="C7" s="2"/>
      <c r="D7" s="3" t="s">
        <v>1183</v>
      </c>
      <c r="E7" s="3" t="s">
        <v>6365</v>
      </c>
      <c r="F7" s="2" t="s">
        <v>28</v>
      </c>
      <c r="G7" s="2"/>
      <c r="H7" s="2"/>
      <c r="I7" s="2"/>
      <c r="J7" s="2"/>
      <c r="K7" s="2"/>
      <c r="L7" s="2"/>
      <c r="M7" s="2"/>
    </row>
    <row r="8" spans="1:14" x14ac:dyDescent="0.2">
      <c r="A8" s="2">
        <v>19</v>
      </c>
      <c r="B8" s="2" t="str">
        <f>VLOOKUP(C8,ProveedoresNAV!A:D,1, FALSE)</f>
        <v>0017</v>
      </c>
      <c r="C8" s="6" t="s">
        <v>1189</v>
      </c>
      <c r="F8" s="2" t="s">
        <v>29</v>
      </c>
      <c r="G8" s="2" t="str">
        <f>VLOOKUP(C8,ProveedoresNAV!A:D,2, FALSE)</f>
        <v>Thermal Ceramics</v>
      </c>
      <c r="H8" s="2" t="s">
        <v>30</v>
      </c>
      <c r="I8" s="2" t="s">
        <v>31</v>
      </c>
      <c r="J8" s="2" t="s">
        <v>32</v>
      </c>
      <c r="K8" s="2" t="s">
        <v>33</v>
      </c>
      <c r="L8" s="2" t="s">
        <v>34</v>
      </c>
      <c r="M8" s="2" t="s">
        <v>35</v>
      </c>
      <c r="N8" s="2" t="str">
        <f>VLOOKUP(C8,ProveedoresNAV!A:D,3, FALSE)</f>
        <v>USA</v>
      </c>
    </row>
    <row r="9" spans="1:14" x14ac:dyDescent="0.2">
      <c r="A9" s="2">
        <v>20</v>
      </c>
      <c r="B9" s="2" t="str">
        <f>VLOOKUP(C9,ProveedoresNAV!A:D,1, FALSE)</f>
        <v>0024</v>
      </c>
      <c r="C9" s="6" t="s">
        <v>1190</v>
      </c>
      <c r="F9" s="2" t="s">
        <v>36</v>
      </c>
      <c r="G9" s="2" t="str">
        <f>VLOOKUP(C9,ProveedoresNAV!A:D,2, FALSE)</f>
        <v>BGF Industries Inc</v>
      </c>
      <c r="H9" s="2" t="s">
        <v>37</v>
      </c>
      <c r="I9" s="2" t="s">
        <v>38</v>
      </c>
      <c r="J9" s="2" t="s">
        <v>39</v>
      </c>
      <c r="K9" s="2"/>
      <c r="L9" s="2"/>
      <c r="M9" s="2" t="s">
        <v>15</v>
      </c>
      <c r="N9" s="2" t="str">
        <f>VLOOKUP(C9,ProveedoresNAV!A:D,3, FALSE)</f>
        <v>USA</v>
      </c>
    </row>
    <row r="10" spans="1:14" hidden="1" x14ac:dyDescent="0.2">
      <c r="A10" s="2">
        <v>22</v>
      </c>
      <c r="B10" s="2" t="e">
        <f>VLOOKUP(C10,ProveedoresNAV!A:D,1, FALSE)</f>
        <v>#N/A</v>
      </c>
      <c r="C10" s="2"/>
      <c r="D10" s="3" t="s">
        <v>1183</v>
      </c>
      <c r="E10" s="3" t="s">
        <v>6365</v>
      </c>
      <c r="F10" s="2" t="s">
        <v>40</v>
      </c>
      <c r="G10" s="2"/>
      <c r="H10" s="2" t="s">
        <v>41</v>
      </c>
      <c r="I10" s="2" t="s">
        <v>42</v>
      </c>
      <c r="J10" s="2"/>
      <c r="K10" s="2"/>
      <c r="L10" s="2"/>
      <c r="M10" s="2"/>
    </row>
    <row r="11" spans="1:14" hidden="1" x14ac:dyDescent="0.2">
      <c r="A11" s="2">
        <v>23</v>
      </c>
      <c r="B11" s="2" t="e">
        <f>VLOOKUP(C11,ProveedoresNAV!A:D,1, FALSE)</f>
        <v>#N/A</v>
      </c>
      <c r="C11" s="2"/>
      <c r="D11" s="3" t="s">
        <v>1183</v>
      </c>
      <c r="E11" s="3" t="s">
        <v>6365</v>
      </c>
      <c r="F11" s="2" t="s">
        <v>43</v>
      </c>
      <c r="G11" s="2"/>
      <c r="H11" s="2"/>
      <c r="I11" s="2"/>
      <c r="J11" s="2"/>
      <c r="K11" s="2"/>
      <c r="L11" s="2"/>
      <c r="M11" s="2"/>
    </row>
    <row r="12" spans="1:14" x14ac:dyDescent="0.2">
      <c r="A12" s="2">
        <v>24</v>
      </c>
      <c r="B12" s="2" t="str">
        <f>VLOOKUP(C12,ProveedoresNAV!A:D,1, FALSE)</f>
        <v>0346</v>
      </c>
      <c r="C12" s="6" t="s">
        <v>1191</v>
      </c>
      <c r="F12" s="2" t="s">
        <v>44</v>
      </c>
      <c r="G12" s="2" t="str">
        <f>VLOOKUP(C12,ProveedoresNAV!A:D,2, FALSE)</f>
        <v>TENNECO INC</v>
      </c>
      <c r="H12" s="2" t="s">
        <v>45</v>
      </c>
      <c r="I12" s="2" t="s">
        <v>46</v>
      </c>
      <c r="J12" s="2" t="s">
        <v>47</v>
      </c>
      <c r="K12" s="2" t="s">
        <v>48</v>
      </c>
      <c r="L12" s="2" t="s">
        <v>49</v>
      </c>
      <c r="M12" s="2" t="s">
        <v>15</v>
      </c>
      <c r="N12" s="2" t="str">
        <f>VLOOKUP(C12,ProveedoresNAV!A:D,3, FALSE)</f>
        <v/>
      </c>
    </row>
    <row r="13" spans="1:14" x14ac:dyDescent="0.2">
      <c r="A13" s="2">
        <v>25</v>
      </c>
      <c r="B13" s="2" t="str">
        <f>VLOOKUP(C13,ProveedoresNAV!A:D,1, FALSE)</f>
        <v>0010</v>
      </c>
      <c r="C13" s="6" t="s">
        <v>1192</v>
      </c>
      <c r="F13" s="2" t="s">
        <v>50</v>
      </c>
      <c r="G13" s="2" t="str">
        <f>VLOOKUP(C13,ProveedoresNAV!A:D,2, FALSE)</f>
        <v>Fanasa, S.A. de C.V.</v>
      </c>
      <c r="H13" s="2" t="s">
        <v>51</v>
      </c>
      <c r="I13" s="2" t="s">
        <v>52</v>
      </c>
      <c r="J13" s="2" t="s">
        <v>53</v>
      </c>
      <c r="K13" s="2" t="s">
        <v>54</v>
      </c>
      <c r="L13" s="2" t="s">
        <v>55</v>
      </c>
      <c r="M13" s="2" t="s">
        <v>8</v>
      </c>
      <c r="N13" s="2" t="str">
        <f>VLOOKUP(C13,ProveedoresNAV!A:D,3, FALSE)</f>
        <v>MEX</v>
      </c>
    </row>
    <row r="14" spans="1:14" x14ac:dyDescent="0.2">
      <c r="A14" s="2">
        <v>26</v>
      </c>
      <c r="B14" s="2" t="str">
        <f>VLOOKUP(C14,ProveedoresNAV!A:D,1, FALSE)</f>
        <v>0371</v>
      </c>
      <c r="C14" s="6" t="s">
        <v>1193</v>
      </c>
      <c r="F14" s="2" t="s">
        <v>56</v>
      </c>
      <c r="G14" s="2" t="str">
        <f>VLOOKUP(C14,ProveedoresNAV!A:D,2, FALSE)</f>
        <v>United Industries, Inc</v>
      </c>
      <c r="H14" s="2" t="s">
        <v>57</v>
      </c>
      <c r="I14" s="2" t="s">
        <v>58</v>
      </c>
      <c r="J14" s="2" t="s">
        <v>59</v>
      </c>
      <c r="K14" s="2" t="s">
        <v>60</v>
      </c>
      <c r="L14" s="2" t="s">
        <v>61</v>
      </c>
      <c r="M14" s="2" t="s">
        <v>15</v>
      </c>
      <c r="N14" s="2" t="str">
        <f>VLOOKUP(C14,ProveedoresNAV!A:D,3, FALSE)</f>
        <v>USA</v>
      </c>
    </row>
    <row r="15" spans="1:14" x14ac:dyDescent="0.2">
      <c r="A15" s="2">
        <v>28</v>
      </c>
      <c r="B15" s="2" t="str">
        <f>VLOOKUP(C15,ProveedoresNAV!A:D,1, FALSE)</f>
        <v>0546</v>
      </c>
      <c r="C15" s="6" t="s">
        <v>1194</v>
      </c>
      <c r="F15" s="2" t="s">
        <v>62</v>
      </c>
      <c r="G15" s="2" t="str">
        <f>VLOOKUP(C15,ProveedoresNAV!A:D,2, FALSE)</f>
        <v>UNITED METAL PRODUCTS CORPORATION</v>
      </c>
      <c r="H15" s="2" t="s">
        <v>63</v>
      </c>
      <c r="I15" s="2" t="s">
        <v>64</v>
      </c>
      <c r="J15" s="2" t="s">
        <v>65</v>
      </c>
      <c r="K15" s="2"/>
      <c r="L15" s="2"/>
      <c r="M15" s="2"/>
      <c r="N15" s="2" t="str">
        <f>VLOOKUP(C15,ProveedoresNAV!A:D,3, FALSE)</f>
        <v>USA</v>
      </c>
    </row>
    <row r="16" spans="1:14" hidden="1" x14ac:dyDescent="0.2">
      <c r="A16" s="2">
        <v>29</v>
      </c>
      <c r="B16" s="2" t="e">
        <f>VLOOKUP(C16,ProveedoresNAV!A:D,1, FALSE)</f>
        <v>#N/A</v>
      </c>
      <c r="C16" s="2"/>
      <c r="D16" s="3" t="s">
        <v>1183</v>
      </c>
      <c r="E16" s="3" t="s">
        <v>6365</v>
      </c>
      <c r="F16" s="2" t="s">
        <v>66</v>
      </c>
      <c r="G16" s="2"/>
      <c r="H16" s="2"/>
      <c r="I16" s="2"/>
      <c r="J16" s="2"/>
      <c r="K16" s="2"/>
      <c r="L16" s="2"/>
      <c r="M16" s="2"/>
    </row>
    <row r="17" spans="1:14" hidden="1" x14ac:dyDescent="0.2">
      <c r="A17" s="2">
        <v>31</v>
      </c>
      <c r="B17" s="2" t="e">
        <f>VLOOKUP(C17,ProveedoresNAV!A:D,1, FALSE)</f>
        <v>#N/A</v>
      </c>
      <c r="C17" s="2"/>
      <c r="D17" s="3" t="s">
        <v>1183</v>
      </c>
      <c r="E17" s="3" t="s">
        <v>6365</v>
      </c>
      <c r="F17" s="2" t="s">
        <v>67</v>
      </c>
      <c r="G17" s="2"/>
      <c r="H17" s="2"/>
      <c r="I17" s="2"/>
      <c r="J17" s="2"/>
      <c r="K17" s="2"/>
      <c r="L17" s="2"/>
      <c r="M17" s="2"/>
    </row>
    <row r="18" spans="1:14" hidden="1" x14ac:dyDescent="0.2">
      <c r="A18" s="2">
        <v>32</v>
      </c>
      <c r="B18" s="2" t="e">
        <f>VLOOKUP(C18,ProveedoresNAV!A:D,1, FALSE)</f>
        <v>#N/A</v>
      </c>
      <c r="C18" s="2"/>
      <c r="D18" s="3" t="s">
        <v>1183</v>
      </c>
      <c r="E18" s="3" t="s">
        <v>6365</v>
      </c>
      <c r="F18" s="2" t="s">
        <v>68</v>
      </c>
      <c r="G18" s="2"/>
      <c r="H18" s="2" t="s">
        <v>69</v>
      </c>
      <c r="I18" s="2" t="s">
        <v>70</v>
      </c>
      <c r="J18" s="2"/>
      <c r="K18" s="2"/>
      <c r="L18" s="2" t="s">
        <v>71</v>
      </c>
      <c r="M18" s="2" t="s">
        <v>72</v>
      </c>
    </row>
    <row r="19" spans="1:14" hidden="1" x14ac:dyDescent="0.2">
      <c r="A19" s="2">
        <v>35</v>
      </c>
      <c r="B19" s="2" t="e">
        <f>VLOOKUP(C19,ProveedoresNAV!A:D,1, FALSE)</f>
        <v>#N/A</v>
      </c>
      <c r="C19" s="2"/>
      <c r="D19" s="3" t="s">
        <v>1183</v>
      </c>
      <c r="E19" s="3" t="s">
        <v>6365</v>
      </c>
      <c r="F19" s="2" t="s">
        <v>0</v>
      </c>
      <c r="G19" s="2"/>
      <c r="H19" s="2"/>
      <c r="I19" s="2"/>
      <c r="J19" s="2"/>
      <c r="K19" s="2"/>
      <c r="L19" s="2"/>
      <c r="M19" s="2"/>
    </row>
    <row r="20" spans="1:14" hidden="1" x14ac:dyDescent="0.2">
      <c r="A20" s="2">
        <v>37</v>
      </c>
      <c r="B20" s="2" t="e">
        <f>VLOOKUP(C20,ProveedoresNAV!A:D,1, FALSE)</f>
        <v>#N/A</v>
      </c>
      <c r="C20" s="2"/>
      <c r="D20" s="3" t="s">
        <v>1183</v>
      </c>
      <c r="E20" s="3" t="s">
        <v>6365</v>
      </c>
      <c r="F20" s="2" t="s">
        <v>73</v>
      </c>
      <c r="G20" s="2"/>
      <c r="H20" s="2" t="s">
        <v>74</v>
      </c>
      <c r="I20" s="2" t="s">
        <v>75</v>
      </c>
      <c r="J20" s="2"/>
      <c r="K20" s="2"/>
      <c r="L20" s="2"/>
      <c r="M20" s="2" t="s">
        <v>76</v>
      </c>
    </row>
    <row r="21" spans="1:14" x14ac:dyDescent="0.2">
      <c r="A21" s="2">
        <v>38</v>
      </c>
      <c r="B21" s="2" t="str">
        <f>VLOOKUP(C21,ProveedoresNAV!A:D,1, FALSE)</f>
        <v>0334</v>
      </c>
      <c r="C21" s="6" t="s">
        <v>1195</v>
      </c>
      <c r="F21" s="2" t="s">
        <v>77</v>
      </c>
      <c r="G21" s="2" t="str">
        <f>VLOOKUP(C21,ProveedoresNAV!A:D,2, FALSE)</f>
        <v>Flow Dry Technology Inc</v>
      </c>
      <c r="H21" s="2" t="s">
        <v>78</v>
      </c>
      <c r="I21" s="2" t="s">
        <v>79</v>
      </c>
      <c r="J21" s="2" t="s">
        <v>80</v>
      </c>
      <c r="K21" s="2"/>
      <c r="L21" s="2" t="s">
        <v>81</v>
      </c>
      <c r="M21" s="2" t="s">
        <v>15</v>
      </c>
      <c r="N21" s="2" t="str">
        <f>VLOOKUP(C21,ProveedoresNAV!A:D,3, FALSE)</f>
        <v>USA</v>
      </c>
    </row>
    <row r="22" spans="1:14" x14ac:dyDescent="0.2">
      <c r="A22" s="2">
        <v>39</v>
      </c>
      <c r="B22" s="2" t="str">
        <f>VLOOKUP(C22,ProveedoresNAV!A:D,1, FALSE)</f>
        <v>1175</v>
      </c>
      <c r="C22" s="6" t="s">
        <v>5508</v>
      </c>
      <c r="F22" s="2" t="s">
        <v>82</v>
      </c>
      <c r="G22" s="2" t="str">
        <f>VLOOKUP(C22,ProveedoresNAV!A:D,2, FALSE)</f>
        <v>P&amp;C MX S de RL de CV</v>
      </c>
      <c r="H22" s="2" t="s">
        <v>83</v>
      </c>
      <c r="I22" s="2" t="s">
        <v>84</v>
      </c>
      <c r="J22" s="2" t="s">
        <v>85</v>
      </c>
      <c r="K22" s="2"/>
      <c r="L22" s="2" t="s">
        <v>7</v>
      </c>
      <c r="M22" s="2" t="s">
        <v>8</v>
      </c>
      <c r="N22" s="2" t="str">
        <f>VLOOKUP(C22,ProveedoresNAV!A:D,3, FALSE)</f>
        <v>MEX</v>
      </c>
    </row>
    <row r="23" spans="1:14" x14ac:dyDescent="0.2">
      <c r="A23" s="2">
        <v>40</v>
      </c>
      <c r="B23" s="2" t="str">
        <f>VLOOKUP(C23,ProveedoresNAV!A:D,1, FALSE)</f>
        <v>0420</v>
      </c>
      <c r="C23" s="6" t="s">
        <v>1196</v>
      </c>
      <c r="F23" s="2" t="s">
        <v>86</v>
      </c>
      <c r="G23" s="2" t="str">
        <f>VLOOKUP(C23,ProveedoresNAV!A:D,2, FALSE)</f>
        <v>Dana Automotive Systems Corporation</v>
      </c>
      <c r="H23" s="2" t="s">
        <v>87</v>
      </c>
      <c r="I23" s="2" t="s">
        <v>88</v>
      </c>
      <c r="J23" s="2"/>
      <c r="K23" s="2"/>
      <c r="L23" s="2"/>
      <c r="M23" s="2" t="s">
        <v>15</v>
      </c>
      <c r="N23" s="2" t="str">
        <f>VLOOKUP(C23,ProveedoresNAV!A:D,3, FALSE)</f>
        <v>USA</v>
      </c>
    </row>
    <row r="24" spans="1:14" hidden="1" x14ac:dyDescent="0.2">
      <c r="A24" s="2">
        <v>42</v>
      </c>
      <c r="B24" s="2" t="e">
        <f>VLOOKUP(C24,ProveedoresNAV!A:D,1, FALSE)</f>
        <v>#N/A</v>
      </c>
      <c r="C24" s="2"/>
      <c r="D24" s="3" t="s">
        <v>1183</v>
      </c>
      <c r="E24" s="3" t="s">
        <v>6365</v>
      </c>
      <c r="F24" s="2" t="s">
        <v>89</v>
      </c>
      <c r="G24" s="2"/>
      <c r="H24" s="2"/>
      <c r="I24" s="2"/>
      <c r="J24" s="2"/>
      <c r="K24" s="2"/>
      <c r="L24" s="2"/>
      <c r="M24" s="2"/>
    </row>
    <row r="25" spans="1:14" hidden="1" x14ac:dyDescent="0.2">
      <c r="A25" s="2">
        <v>43</v>
      </c>
      <c r="B25" s="2" t="e">
        <f>VLOOKUP(C25,ProveedoresNAV!A:D,1, FALSE)</f>
        <v>#N/A</v>
      </c>
      <c r="C25" s="2"/>
      <c r="D25" s="3" t="s">
        <v>1183</v>
      </c>
      <c r="E25" s="3" t="s">
        <v>6365</v>
      </c>
      <c r="F25" s="2" t="s">
        <v>90</v>
      </c>
      <c r="G25" s="2"/>
      <c r="H25" s="2"/>
      <c r="I25" s="2"/>
      <c r="J25" s="2"/>
      <c r="K25" s="2"/>
      <c r="L25" s="2"/>
      <c r="M25" s="2"/>
    </row>
    <row r="26" spans="1:14" hidden="1" x14ac:dyDescent="0.2">
      <c r="A26" s="2">
        <v>44</v>
      </c>
      <c r="B26" s="2" t="e">
        <f>VLOOKUP(C26,ProveedoresNAV!A:D,1, FALSE)</f>
        <v>#N/A</v>
      </c>
      <c r="C26" s="2"/>
      <c r="D26" s="3" t="s">
        <v>1183</v>
      </c>
      <c r="E26" s="3" t="s">
        <v>6365</v>
      </c>
      <c r="F26" s="2" t="s">
        <v>91</v>
      </c>
      <c r="G26" s="2"/>
      <c r="H26" s="2"/>
      <c r="I26" s="2"/>
      <c r="J26" s="2"/>
      <c r="K26" s="2"/>
      <c r="L26" s="2"/>
      <c r="M26" s="2"/>
    </row>
    <row r="27" spans="1:14" hidden="1" x14ac:dyDescent="0.2">
      <c r="A27" s="2">
        <v>45</v>
      </c>
      <c r="B27" s="2" t="e">
        <f>VLOOKUP(C27,ProveedoresNAV!A:D,1, FALSE)</f>
        <v>#N/A</v>
      </c>
      <c r="C27" s="2"/>
      <c r="D27" s="3" t="s">
        <v>1183</v>
      </c>
      <c r="E27" s="3" t="s">
        <v>6365</v>
      </c>
      <c r="F27" s="2" t="s">
        <v>92</v>
      </c>
      <c r="G27" s="2"/>
      <c r="H27" s="2"/>
      <c r="I27" s="2"/>
      <c r="J27" s="2"/>
      <c r="K27" s="2"/>
      <c r="L27" s="2"/>
      <c r="M27" s="2"/>
    </row>
    <row r="28" spans="1:14" hidden="1" x14ac:dyDescent="0.2">
      <c r="A28" s="2">
        <v>46</v>
      </c>
      <c r="B28" s="2" t="e">
        <f>VLOOKUP(C28,ProveedoresNAV!A:D,1, FALSE)</f>
        <v>#N/A</v>
      </c>
      <c r="C28" s="2"/>
      <c r="D28" s="3" t="s">
        <v>1183</v>
      </c>
      <c r="E28" s="3" t="s">
        <v>6365</v>
      </c>
      <c r="F28" s="2" t="s">
        <v>93</v>
      </c>
      <c r="G28" s="2"/>
      <c r="H28" s="2"/>
      <c r="I28" s="2"/>
      <c r="J28" s="2"/>
      <c r="K28" s="2"/>
      <c r="L28" s="2"/>
      <c r="M28" s="2"/>
    </row>
    <row r="29" spans="1:14" hidden="1" x14ac:dyDescent="0.2">
      <c r="A29" s="2">
        <v>47</v>
      </c>
      <c r="B29" s="2" t="e">
        <f>VLOOKUP(C29,ProveedoresNAV!A:D,1, FALSE)</f>
        <v>#N/A</v>
      </c>
      <c r="C29" s="6">
        <v>422349308</v>
      </c>
      <c r="D29" s="3" t="s">
        <v>1183</v>
      </c>
      <c r="E29" s="3" t="s">
        <v>6371</v>
      </c>
      <c r="F29" s="2" t="s">
        <v>94</v>
      </c>
      <c r="G29" s="2" t="e">
        <f>VLOOKUP(C29,ProveedoresNAV!A:D,2, FALSE)</f>
        <v>#N/A</v>
      </c>
      <c r="H29" s="2"/>
      <c r="I29" s="2" t="s">
        <v>95</v>
      </c>
      <c r="J29" s="2" t="s">
        <v>96</v>
      </c>
      <c r="K29" s="2" t="s">
        <v>97</v>
      </c>
      <c r="L29" s="2" t="s">
        <v>98</v>
      </c>
      <c r="M29" s="2" t="s">
        <v>99</v>
      </c>
      <c r="N29" s="2" t="e">
        <f>VLOOKUP(C29,ProveedoresNAV!A:D,3, FALSE)</f>
        <v>#N/A</v>
      </c>
    </row>
    <row r="30" spans="1:14" hidden="1" x14ac:dyDescent="0.2">
      <c r="A30" s="2">
        <v>48</v>
      </c>
      <c r="B30" s="2" t="e">
        <f>VLOOKUP(C30,ProveedoresNAV!A:D,1, FALSE)</f>
        <v>#N/A</v>
      </c>
      <c r="C30" s="2"/>
      <c r="D30" s="3" t="s">
        <v>1183</v>
      </c>
      <c r="E30" s="3" t="s">
        <v>6365</v>
      </c>
      <c r="F30" s="2" t="s">
        <v>100</v>
      </c>
      <c r="G30" s="2"/>
      <c r="H30" s="2"/>
      <c r="I30" s="2"/>
      <c r="J30" s="2"/>
      <c r="K30" s="2"/>
      <c r="L30" s="2"/>
      <c r="M30" s="2"/>
    </row>
    <row r="31" spans="1:14" hidden="1" x14ac:dyDescent="0.2">
      <c r="A31" s="2">
        <v>49</v>
      </c>
      <c r="B31" s="2" t="e">
        <f>VLOOKUP(C31,ProveedoresNAV!A:D,1, FALSE)</f>
        <v>#N/A</v>
      </c>
      <c r="C31" s="2"/>
      <c r="D31" s="3" t="s">
        <v>1183</v>
      </c>
      <c r="E31" s="3" t="s">
        <v>6365</v>
      </c>
      <c r="F31" s="2" t="s">
        <v>101</v>
      </c>
      <c r="G31" s="2"/>
      <c r="H31" s="2"/>
      <c r="I31" s="2"/>
      <c r="J31" s="2"/>
      <c r="K31" s="2"/>
      <c r="L31" s="2"/>
      <c r="M31" s="2"/>
    </row>
    <row r="32" spans="1:14" hidden="1" x14ac:dyDescent="0.2">
      <c r="A32" s="2">
        <v>50</v>
      </c>
      <c r="B32" s="2" t="e">
        <f>VLOOKUP(C32,ProveedoresNAV!A:D,1, FALSE)</f>
        <v>#N/A</v>
      </c>
      <c r="C32" s="2"/>
      <c r="D32" s="3" t="s">
        <v>1183</v>
      </c>
      <c r="E32" s="3" t="s">
        <v>6365</v>
      </c>
      <c r="F32" s="2" t="s">
        <v>102</v>
      </c>
      <c r="G32" s="2"/>
      <c r="H32" s="2"/>
      <c r="I32" s="2"/>
      <c r="J32" s="2"/>
      <c r="K32" s="2"/>
      <c r="L32" s="2"/>
      <c r="M32" s="2"/>
    </row>
    <row r="33" spans="1:14" hidden="1" x14ac:dyDescent="0.2">
      <c r="A33" s="2">
        <v>51</v>
      </c>
      <c r="B33" s="2" t="e">
        <f>VLOOKUP(C33,ProveedoresNAV!A:D,1, FALSE)</f>
        <v>#N/A</v>
      </c>
      <c r="C33" s="2"/>
      <c r="D33" s="3" t="s">
        <v>1183</v>
      </c>
      <c r="E33" s="3" t="s">
        <v>6365</v>
      </c>
      <c r="F33" s="2" t="s">
        <v>103</v>
      </c>
      <c r="G33" s="2"/>
      <c r="H33" s="2"/>
      <c r="I33" s="2"/>
      <c r="J33" s="2"/>
      <c r="K33" s="2"/>
      <c r="L33" s="2"/>
      <c r="M33" s="2"/>
    </row>
    <row r="34" spans="1:14" x14ac:dyDescent="0.2">
      <c r="A34" s="2">
        <v>52</v>
      </c>
      <c r="B34" s="2" t="str">
        <f>VLOOKUP(C34,ProveedoresNAV!A:D,1, FALSE)</f>
        <v>0460</v>
      </c>
      <c r="C34" s="6" t="s">
        <v>1197</v>
      </c>
      <c r="F34" s="2" t="s">
        <v>104</v>
      </c>
      <c r="G34" s="2" t="str">
        <f>VLOOKUP(C34,ProveedoresNAV!A:D,2, FALSE)</f>
        <v>BOSAL MEXICO, S.A. DE C.V.</v>
      </c>
      <c r="H34" s="2" t="s">
        <v>105</v>
      </c>
      <c r="I34" s="2" t="s">
        <v>106</v>
      </c>
      <c r="J34" s="2" t="s">
        <v>107</v>
      </c>
      <c r="K34" s="2" t="s">
        <v>108</v>
      </c>
      <c r="L34" s="2" t="s">
        <v>109</v>
      </c>
      <c r="M34" s="2" t="s">
        <v>8</v>
      </c>
      <c r="N34" s="2" t="str">
        <f>VLOOKUP(C34,ProveedoresNAV!A:D,3, FALSE)</f>
        <v>MEX</v>
      </c>
    </row>
    <row r="35" spans="1:14" hidden="1" x14ac:dyDescent="0.2">
      <c r="A35" s="2">
        <v>53</v>
      </c>
      <c r="B35" s="2" t="e">
        <f>VLOOKUP(C35,ProveedoresNAV!A:D,1, FALSE)</f>
        <v>#N/A</v>
      </c>
      <c r="C35" s="2"/>
      <c r="D35" s="3" t="s">
        <v>1183</v>
      </c>
      <c r="E35" s="3" t="s">
        <v>6365</v>
      </c>
      <c r="F35" s="2" t="s">
        <v>110</v>
      </c>
      <c r="G35" s="2"/>
      <c r="H35" s="2" t="s">
        <v>111</v>
      </c>
      <c r="I35" s="2" t="s">
        <v>112</v>
      </c>
      <c r="J35" s="2" t="s">
        <v>113</v>
      </c>
      <c r="K35" s="2" t="s">
        <v>114</v>
      </c>
      <c r="L35" s="2" t="s">
        <v>8</v>
      </c>
      <c r="M35" s="2" t="s">
        <v>8</v>
      </c>
    </row>
    <row r="36" spans="1:14" x14ac:dyDescent="0.2">
      <c r="A36" s="2">
        <v>54</v>
      </c>
      <c r="B36" s="2" t="str">
        <f>VLOOKUP(C36,ProveedoresNAV!A:D,1, FALSE)</f>
        <v>0443</v>
      </c>
      <c r="C36" s="6" t="s">
        <v>1198</v>
      </c>
      <c r="F36" s="2" t="s">
        <v>115</v>
      </c>
      <c r="G36" s="2" t="str">
        <f>VLOOKUP(C36,ProveedoresNAV!A:D,2, FALSE)</f>
        <v>Alphi Manufacturing INC</v>
      </c>
      <c r="H36" s="2" t="s">
        <v>116</v>
      </c>
      <c r="I36" s="2" t="s">
        <v>117</v>
      </c>
      <c r="J36" s="2"/>
      <c r="K36" s="2" t="s">
        <v>118</v>
      </c>
      <c r="L36" s="2"/>
      <c r="M36" s="2"/>
      <c r="N36" s="2" t="str">
        <f>VLOOKUP(C36,ProveedoresNAV!A:D,3, FALSE)</f>
        <v>USA</v>
      </c>
    </row>
    <row r="37" spans="1:14" x14ac:dyDescent="0.2">
      <c r="A37" s="2">
        <v>55</v>
      </c>
      <c r="B37" s="2" t="str">
        <f>VLOOKUP(C37,ProveedoresNAV!A:D,1, FALSE)</f>
        <v>0820</v>
      </c>
      <c r="C37" s="6" t="s">
        <v>1199</v>
      </c>
      <c r="F37" s="2" t="s">
        <v>119</v>
      </c>
      <c r="G37" s="2" t="str">
        <f>VLOOKUP(C37,ProveedoresNAV!A:D,2, FALSE)</f>
        <v>BASF CORPORATION</v>
      </c>
      <c r="H37" s="2" t="s">
        <v>120</v>
      </c>
      <c r="I37" s="2" t="s">
        <v>121</v>
      </c>
      <c r="J37" s="2" t="s">
        <v>122</v>
      </c>
      <c r="K37" s="2" t="s">
        <v>123</v>
      </c>
      <c r="L37" s="2" t="s">
        <v>124</v>
      </c>
      <c r="M37" s="2" t="s">
        <v>15</v>
      </c>
      <c r="N37" s="2" t="str">
        <f>VLOOKUP(C37,ProveedoresNAV!A:D,3, FALSE)</f>
        <v>USA</v>
      </c>
    </row>
    <row r="38" spans="1:14" hidden="1" x14ac:dyDescent="0.2">
      <c r="A38" s="2">
        <v>56</v>
      </c>
      <c r="B38" s="2" t="e">
        <f>VLOOKUP(C38,ProveedoresNAV!A:D,1, FALSE)</f>
        <v>#N/A</v>
      </c>
      <c r="C38" s="2"/>
      <c r="D38" s="3" t="s">
        <v>1183</v>
      </c>
      <c r="E38" s="3" t="s">
        <v>6365</v>
      </c>
      <c r="F38" s="2" t="s">
        <v>125</v>
      </c>
      <c r="G38" s="2"/>
      <c r="H38" s="2" t="s">
        <v>126</v>
      </c>
      <c r="I38" s="2" t="s">
        <v>127</v>
      </c>
      <c r="J38" s="2"/>
      <c r="K38" s="2"/>
      <c r="L38" s="2"/>
      <c r="M38" s="2"/>
    </row>
    <row r="39" spans="1:14" x14ac:dyDescent="0.2">
      <c r="A39" s="2">
        <v>58</v>
      </c>
      <c r="B39" s="2" t="str">
        <f>VLOOKUP(C39,ProveedoresNAV!A:D,1, FALSE)</f>
        <v>0022</v>
      </c>
      <c r="C39" s="6" t="s">
        <v>1200</v>
      </c>
      <c r="F39" s="2" t="s">
        <v>128</v>
      </c>
      <c r="G39" s="2" t="str">
        <f>VLOOKUP(C39,ProveedoresNAV!A:D,2, FALSE)</f>
        <v>Catalytic Solutions Inc</v>
      </c>
      <c r="H39" s="2" t="s">
        <v>129</v>
      </c>
      <c r="I39" s="2" t="s">
        <v>130</v>
      </c>
      <c r="J39" s="2" t="s">
        <v>131</v>
      </c>
      <c r="K39" s="2" t="s">
        <v>132</v>
      </c>
      <c r="L39" s="2"/>
      <c r="M39" s="2"/>
      <c r="N39" s="2" t="str">
        <f>VLOOKUP(C39,ProveedoresNAV!A:D,3, FALSE)</f>
        <v>USA</v>
      </c>
    </row>
    <row r="40" spans="1:14" x14ac:dyDescent="0.2">
      <c r="A40" s="2">
        <v>59</v>
      </c>
      <c r="B40" s="2" t="str">
        <f>VLOOKUP(C40,ProveedoresNAV!A:D,1, FALSE)</f>
        <v>0019</v>
      </c>
      <c r="C40" s="6" t="s">
        <v>1201</v>
      </c>
      <c r="F40" s="2" t="s">
        <v>133</v>
      </c>
      <c r="G40" s="2" t="str">
        <f>VLOOKUP(C40,ProveedoresNAV!A:D,2, FALSE)</f>
        <v>AK Tube LLC</v>
      </c>
      <c r="H40" s="2" t="s">
        <v>134</v>
      </c>
      <c r="I40" s="2" t="s">
        <v>135</v>
      </c>
      <c r="J40" s="2" t="s">
        <v>136</v>
      </c>
      <c r="K40" s="2"/>
      <c r="L40" s="2"/>
      <c r="M40" s="2"/>
      <c r="N40" s="2" t="str">
        <f>VLOOKUP(C40,ProveedoresNAV!A:D,3, FALSE)</f>
        <v>USA</v>
      </c>
    </row>
    <row r="41" spans="1:14" hidden="1" x14ac:dyDescent="0.2">
      <c r="A41" s="2">
        <v>60</v>
      </c>
      <c r="B41" s="2" t="e">
        <f>VLOOKUP(C41,ProveedoresNAV!A:D,1, FALSE)</f>
        <v>#N/A</v>
      </c>
      <c r="C41" s="2"/>
      <c r="D41" s="3" t="s">
        <v>1183</v>
      </c>
      <c r="E41" s="3" t="s">
        <v>6365</v>
      </c>
      <c r="F41" s="2" t="s">
        <v>137</v>
      </c>
      <c r="G41" s="2"/>
      <c r="H41" s="2" t="s">
        <v>138</v>
      </c>
      <c r="I41" s="2" t="s">
        <v>139</v>
      </c>
      <c r="J41" s="2"/>
      <c r="K41" s="2"/>
      <c r="L41" s="2"/>
      <c r="M41" s="2"/>
    </row>
    <row r="42" spans="1:14" x14ac:dyDescent="0.2">
      <c r="A42" s="2">
        <v>61</v>
      </c>
      <c r="B42" s="2" t="str">
        <f>VLOOKUP(C42,ProveedoresNAV!A:D,1, FALSE)</f>
        <v>0296</v>
      </c>
      <c r="C42" s="6" t="s">
        <v>1202</v>
      </c>
      <c r="F42" s="2" t="s">
        <v>140</v>
      </c>
      <c r="G42" s="2" t="str">
        <f>VLOOKUP(C42,ProveedoresNAV!A:D,2, FALSE)</f>
        <v>Benteler Automotive Corp</v>
      </c>
      <c r="H42" s="2" t="s">
        <v>141</v>
      </c>
      <c r="I42" s="2" t="s">
        <v>142</v>
      </c>
      <c r="J42" s="2"/>
      <c r="K42" s="2"/>
      <c r="L42" s="2"/>
      <c r="M42" s="2"/>
      <c r="N42" s="2" t="str">
        <f>VLOOKUP(C42,ProveedoresNAV!A:D,3, FALSE)</f>
        <v>USA</v>
      </c>
    </row>
    <row r="43" spans="1:14" hidden="1" x14ac:dyDescent="0.2">
      <c r="A43" s="2">
        <v>62</v>
      </c>
      <c r="B43" s="2" t="e">
        <f>VLOOKUP(C43,ProveedoresNAV!A:D,1, FALSE)</f>
        <v>#N/A</v>
      </c>
      <c r="C43" s="2"/>
      <c r="D43" s="3" t="s">
        <v>1183</v>
      </c>
      <c r="E43" s="3" t="s">
        <v>6365</v>
      </c>
      <c r="F43" s="2" t="s">
        <v>143</v>
      </c>
      <c r="G43" s="2"/>
      <c r="H43" s="2" t="s">
        <v>144</v>
      </c>
      <c r="I43" s="2" t="s">
        <v>145</v>
      </c>
      <c r="J43" s="2" t="s">
        <v>146</v>
      </c>
      <c r="K43" s="2" t="s">
        <v>147</v>
      </c>
      <c r="L43" s="2" t="s">
        <v>34</v>
      </c>
      <c r="M43" s="2" t="s">
        <v>15</v>
      </c>
    </row>
    <row r="44" spans="1:14" x14ac:dyDescent="0.2">
      <c r="A44" s="2">
        <v>63</v>
      </c>
      <c r="B44" s="2" t="str">
        <f>VLOOKUP(C44,ProveedoresNAV!A:D,1, FALSE)</f>
        <v>0181</v>
      </c>
      <c r="C44" s="6" t="s">
        <v>1203</v>
      </c>
      <c r="F44" s="2" t="s">
        <v>148</v>
      </c>
      <c r="G44" s="2" t="str">
        <f>VLOOKUP(C44,ProveedoresNAV!A:D,2, FALSE)</f>
        <v>Cataler North America Corporation</v>
      </c>
      <c r="H44" s="2" t="s">
        <v>149</v>
      </c>
      <c r="I44" s="2" t="s">
        <v>150</v>
      </c>
      <c r="J44" s="2" t="s">
        <v>151</v>
      </c>
      <c r="K44" s="2" t="s">
        <v>152</v>
      </c>
      <c r="L44" s="2" t="s">
        <v>153</v>
      </c>
      <c r="M44" s="2" t="s">
        <v>15</v>
      </c>
      <c r="N44" s="2" t="str">
        <f>VLOOKUP(C44,ProveedoresNAV!A:D,3, FALSE)</f>
        <v>USA</v>
      </c>
    </row>
    <row r="45" spans="1:14" hidden="1" x14ac:dyDescent="0.2">
      <c r="A45" s="2">
        <v>64</v>
      </c>
      <c r="B45" s="2" t="e">
        <f>VLOOKUP(C45,ProveedoresNAV!A:D,1, FALSE)</f>
        <v>#N/A</v>
      </c>
      <c r="C45" s="2"/>
      <c r="D45" s="3" t="s">
        <v>1183</v>
      </c>
      <c r="E45" s="3" t="s">
        <v>6365</v>
      </c>
      <c r="F45" s="2" t="s">
        <v>154</v>
      </c>
      <c r="G45" s="2"/>
      <c r="H45" s="2" t="s">
        <v>155</v>
      </c>
      <c r="I45" s="2"/>
      <c r="J45" s="2"/>
      <c r="K45" s="2"/>
      <c r="L45" s="2"/>
      <c r="M45" s="2"/>
    </row>
    <row r="46" spans="1:14" x14ac:dyDescent="0.2">
      <c r="A46" s="2">
        <v>65</v>
      </c>
      <c r="B46" s="2" t="str">
        <f>VLOOKUP(C46,ProveedoresNAV!A:D,1, FALSE)</f>
        <v>0374</v>
      </c>
      <c r="C46" s="6" t="s">
        <v>1204</v>
      </c>
      <c r="F46" s="2" t="s">
        <v>156</v>
      </c>
      <c r="G46" s="2" t="str">
        <f>VLOOKUP(C46,ProveedoresNAV!A:D,2, FALSE)</f>
        <v>José Leoncio Elizondo Garza</v>
      </c>
      <c r="H46" s="2" t="s">
        <v>157</v>
      </c>
      <c r="I46" s="2" t="s">
        <v>158</v>
      </c>
      <c r="J46" s="2" t="s">
        <v>159</v>
      </c>
      <c r="K46" s="2"/>
      <c r="L46" s="2"/>
      <c r="M46" s="2"/>
      <c r="N46" s="2" t="str">
        <f>VLOOKUP(C46,ProveedoresNAV!A:D,3, FALSE)</f>
        <v>MEX</v>
      </c>
    </row>
    <row r="47" spans="1:14" hidden="1" x14ac:dyDescent="0.2">
      <c r="A47" s="2">
        <v>66</v>
      </c>
      <c r="B47" s="2" t="e">
        <f>VLOOKUP(C47,ProveedoresNAV!A:D,1, FALSE)</f>
        <v>#N/A</v>
      </c>
      <c r="C47" s="2"/>
      <c r="D47" s="3" t="s">
        <v>1183</v>
      </c>
      <c r="E47" s="3" t="s">
        <v>6365</v>
      </c>
      <c r="F47" s="2" t="s">
        <v>160</v>
      </c>
      <c r="G47" s="2"/>
      <c r="H47" s="2" t="s">
        <v>161</v>
      </c>
      <c r="I47" s="2" t="s">
        <v>162</v>
      </c>
      <c r="J47" s="2"/>
      <c r="K47" s="2"/>
      <c r="L47" s="2" t="s">
        <v>163</v>
      </c>
      <c r="M47" s="2" t="s">
        <v>8</v>
      </c>
    </row>
    <row r="48" spans="1:14" x14ac:dyDescent="0.2">
      <c r="A48" s="2">
        <v>67</v>
      </c>
      <c r="B48" s="2" t="str">
        <f>VLOOKUP(C48,ProveedoresNAV!A:D,1, FALSE)</f>
        <v>0012</v>
      </c>
      <c r="C48" s="6" t="s">
        <v>1205</v>
      </c>
      <c r="F48" s="2" t="s">
        <v>164</v>
      </c>
      <c r="G48" s="2" t="str">
        <f>VLOOKUP(C48,ProveedoresNAV!A:D,2, FALSE)</f>
        <v>Fischer Mexicana, S.A. de C.V.</v>
      </c>
      <c r="H48" s="2" t="s">
        <v>165</v>
      </c>
      <c r="I48" s="2" t="s">
        <v>166</v>
      </c>
      <c r="J48" s="2" t="s">
        <v>167</v>
      </c>
      <c r="K48" s="2"/>
      <c r="L48" s="2"/>
      <c r="M48" s="2"/>
      <c r="N48" s="2" t="str">
        <f>VLOOKUP(C48,ProveedoresNAV!A:D,3, FALSE)</f>
        <v>MEX</v>
      </c>
    </row>
    <row r="49" spans="1:14" x14ac:dyDescent="0.2">
      <c r="A49" s="2">
        <v>68</v>
      </c>
      <c r="B49" s="2" t="str">
        <f>VLOOKUP(C49,ProveedoresNAV!A:D,1, FALSE)</f>
        <v>0439</v>
      </c>
      <c r="C49" s="6" t="s">
        <v>1206</v>
      </c>
      <c r="F49" s="2" t="s">
        <v>168</v>
      </c>
      <c r="G49" s="2" t="str">
        <f>VLOOKUP(C49,ProveedoresNAV!A:D,2, FALSE)</f>
        <v>FUJIWA MACHINERY INDUSTRY (KUNSHAN) CO. LTD</v>
      </c>
      <c r="H49" s="2" t="s">
        <v>169</v>
      </c>
      <c r="I49" s="2" t="s">
        <v>170</v>
      </c>
      <c r="J49" s="2" t="s">
        <v>171</v>
      </c>
      <c r="K49" s="2" t="s">
        <v>172</v>
      </c>
      <c r="L49" s="2"/>
      <c r="M49" s="2" t="s">
        <v>173</v>
      </c>
      <c r="N49" s="2" t="str">
        <f>VLOOKUP(C49,ProveedoresNAV!A:D,3, FALSE)</f>
        <v>CHINA</v>
      </c>
    </row>
    <row r="50" spans="1:14" hidden="1" x14ac:dyDescent="0.2">
      <c r="A50" s="2">
        <v>69</v>
      </c>
      <c r="B50" s="2" t="e">
        <f>VLOOKUP(C50,ProveedoresNAV!A:D,1, FALSE)</f>
        <v>#N/A</v>
      </c>
      <c r="C50" s="2"/>
      <c r="D50" s="3" t="s">
        <v>1183</v>
      </c>
      <c r="E50" s="3" t="s">
        <v>6365</v>
      </c>
      <c r="F50" s="2" t="s">
        <v>174</v>
      </c>
      <c r="G50" s="2"/>
      <c r="H50" s="2" t="s">
        <v>175</v>
      </c>
      <c r="I50" s="2" t="s">
        <v>176</v>
      </c>
      <c r="J50" s="2" t="s">
        <v>177</v>
      </c>
      <c r="K50" s="2" t="s">
        <v>178</v>
      </c>
      <c r="L50" s="2"/>
      <c r="M50" s="2"/>
    </row>
    <row r="51" spans="1:14" hidden="1" x14ac:dyDescent="0.2">
      <c r="A51" s="2">
        <v>70</v>
      </c>
      <c r="B51" s="2" t="e">
        <f>VLOOKUP(C51,ProveedoresNAV!A:D,1, FALSE)</f>
        <v>#N/A</v>
      </c>
      <c r="C51" s="2"/>
      <c r="D51" s="3" t="s">
        <v>1183</v>
      </c>
      <c r="E51" s="3" t="s">
        <v>6365</v>
      </c>
      <c r="F51" s="2" t="s">
        <v>179</v>
      </c>
      <c r="G51" s="2"/>
      <c r="H51" s="2" t="s">
        <v>180</v>
      </c>
      <c r="I51" s="2" t="s">
        <v>181</v>
      </c>
      <c r="J51" s="2"/>
      <c r="K51" s="2"/>
      <c r="L51" s="2"/>
      <c r="M51" s="2"/>
    </row>
    <row r="52" spans="1:14" x14ac:dyDescent="0.2">
      <c r="A52" s="2">
        <v>72</v>
      </c>
      <c r="B52" s="2" t="str">
        <f>VLOOKUP(C52,ProveedoresNAV!A:D,1, FALSE)</f>
        <v>1302</v>
      </c>
      <c r="C52" s="6" t="s">
        <v>5743</v>
      </c>
      <c r="F52" s="2" t="s">
        <v>182</v>
      </c>
      <c r="G52" s="2" t="str">
        <f>VLOOKUP(C52,ProveedoresNAV!A:D,2, FALSE)</f>
        <v>Eberspächer Exhaust Technology GMBH &amp; CO KG</v>
      </c>
      <c r="H52" s="2" t="s">
        <v>183</v>
      </c>
      <c r="I52" s="2" t="s">
        <v>184</v>
      </c>
      <c r="J52" s="2" t="s">
        <v>185</v>
      </c>
      <c r="K52" s="2" t="s">
        <v>186</v>
      </c>
      <c r="L52" s="2" t="s">
        <v>187</v>
      </c>
      <c r="M52" s="2" t="s">
        <v>188</v>
      </c>
      <c r="N52" s="2" t="str">
        <f>VLOOKUP(C52,ProveedoresNAV!A:D,3, FALSE)</f>
        <v>GER</v>
      </c>
    </row>
    <row r="53" spans="1:14" x14ac:dyDescent="0.2">
      <c r="A53" s="2">
        <v>73</v>
      </c>
      <c r="B53" s="2" t="str">
        <f>VLOOKUP(C53,ProveedoresNAV!A:D,1, FALSE)</f>
        <v>0168</v>
      </c>
      <c r="C53" s="6" t="s">
        <v>1207</v>
      </c>
      <c r="F53" s="2" t="s">
        <v>189</v>
      </c>
      <c r="G53" s="2" t="str">
        <f>VLOOKUP(C53,ProveedoresNAV!A:D,2, FALSE)</f>
        <v>Johnson Matthey de México, S de RL de CV</v>
      </c>
      <c r="H53" s="2" t="s">
        <v>190</v>
      </c>
      <c r="I53" s="2" t="s">
        <v>191</v>
      </c>
      <c r="J53" s="2"/>
      <c r="K53" s="2"/>
      <c r="L53" s="2"/>
      <c r="M53" s="2"/>
      <c r="N53" s="2" t="str">
        <f>VLOOKUP(C53,ProveedoresNAV!A:D,3, FALSE)</f>
        <v>MEX</v>
      </c>
    </row>
    <row r="54" spans="1:14" x14ac:dyDescent="0.2">
      <c r="A54" s="2">
        <v>74</v>
      </c>
      <c r="B54" s="2" t="str">
        <f>VLOOKUP(C54,ProveedoresNAV!A:D,1, FALSE)</f>
        <v>0032</v>
      </c>
      <c r="C54" s="6" t="s">
        <v>1208</v>
      </c>
      <c r="F54" s="2" t="s">
        <v>192</v>
      </c>
      <c r="G54" s="2" t="str">
        <f>VLOOKUP(C54,ProveedoresNAV!A:D,2, FALSE)</f>
        <v>Maclean Maynard LLC</v>
      </c>
      <c r="H54" s="2" t="s">
        <v>193</v>
      </c>
      <c r="I54" s="2" t="s">
        <v>194</v>
      </c>
      <c r="J54" s="2"/>
      <c r="K54" s="2"/>
      <c r="L54" s="2"/>
      <c r="M54" s="2"/>
      <c r="N54" s="2" t="str">
        <f>VLOOKUP(C54,ProveedoresNAV!A:D,3, FALSE)</f>
        <v>USA</v>
      </c>
    </row>
    <row r="55" spans="1:14" hidden="1" x14ac:dyDescent="0.2">
      <c r="A55" s="2">
        <v>75</v>
      </c>
      <c r="B55" s="2" t="e">
        <f>VLOOKUP(C55,ProveedoresNAV!A:D,1, FALSE)</f>
        <v>#N/A</v>
      </c>
      <c r="C55" s="2"/>
      <c r="D55" s="3" t="s">
        <v>1183</v>
      </c>
      <c r="E55" s="3" t="s">
        <v>6365</v>
      </c>
      <c r="F55" s="2" t="s">
        <v>195</v>
      </c>
      <c r="G55" s="2"/>
      <c r="H55" s="2" t="s">
        <v>196</v>
      </c>
      <c r="I55" s="2" t="s">
        <v>197</v>
      </c>
      <c r="J55" s="2"/>
      <c r="K55" s="2"/>
      <c r="L55" s="2"/>
      <c r="M55" s="2"/>
    </row>
    <row r="56" spans="1:14" hidden="1" x14ac:dyDescent="0.2">
      <c r="A56" s="2">
        <v>76</v>
      </c>
      <c r="B56" s="2" t="e">
        <f>VLOOKUP(C56,ProveedoresNAV!A:D,1, FALSE)</f>
        <v>#N/A</v>
      </c>
      <c r="C56" s="2"/>
      <c r="D56" s="3" t="s">
        <v>1183</v>
      </c>
      <c r="E56" s="3" t="s">
        <v>6365</v>
      </c>
      <c r="F56" s="2" t="s">
        <v>198</v>
      </c>
      <c r="G56" s="2"/>
      <c r="H56" s="2" t="s">
        <v>199</v>
      </c>
      <c r="I56" s="2" t="s">
        <v>200</v>
      </c>
      <c r="J56" s="2"/>
      <c r="K56" s="2"/>
      <c r="L56" s="2" t="s">
        <v>163</v>
      </c>
      <c r="M56" s="2" t="s">
        <v>8</v>
      </c>
    </row>
    <row r="57" spans="1:14" x14ac:dyDescent="0.2">
      <c r="A57" s="2">
        <v>77</v>
      </c>
      <c r="B57" s="2" t="str">
        <f>VLOOKUP(C57,ProveedoresNAV!A:D,1, FALSE)</f>
        <v>0524</v>
      </c>
      <c r="C57" s="6" t="s">
        <v>1209</v>
      </c>
      <c r="F57" s="2" t="s">
        <v>201</v>
      </c>
      <c r="G57" s="2" t="str">
        <f>VLOOKUP(C57,ProveedoresNAV!A:D,2, FALSE)</f>
        <v>METAL TEXTILES CORPORATION</v>
      </c>
      <c r="H57" s="2" t="s">
        <v>202</v>
      </c>
      <c r="I57" s="2" t="s">
        <v>203</v>
      </c>
      <c r="J57" s="2"/>
      <c r="K57" s="2" t="s">
        <v>204</v>
      </c>
      <c r="L57" s="2"/>
      <c r="M57" s="2"/>
      <c r="N57" s="2" t="str">
        <f>VLOOKUP(C57,ProveedoresNAV!A:D,3, FALSE)</f>
        <v>USA</v>
      </c>
    </row>
    <row r="58" spans="1:14" hidden="1" x14ac:dyDescent="0.2">
      <c r="A58" s="2">
        <v>78</v>
      </c>
      <c r="B58" s="2" t="e">
        <f>VLOOKUP(C58,ProveedoresNAV!A:D,1, FALSE)</f>
        <v>#N/A</v>
      </c>
      <c r="C58" s="2"/>
      <c r="D58" s="3" t="s">
        <v>1183</v>
      </c>
      <c r="E58" s="3" t="s">
        <v>6365</v>
      </c>
      <c r="F58" s="2" t="s">
        <v>205</v>
      </c>
      <c r="G58" s="2"/>
      <c r="H58" s="2" t="s">
        <v>206</v>
      </c>
      <c r="I58" s="2" t="s">
        <v>207</v>
      </c>
      <c r="J58" s="2"/>
      <c r="K58" s="2"/>
      <c r="L58" s="2" t="s">
        <v>163</v>
      </c>
      <c r="M58" s="2" t="s">
        <v>8</v>
      </c>
    </row>
    <row r="59" spans="1:14" x14ac:dyDescent="0.2">
      <c r="A59" s="2">
        <v>79</v>
      </c>
      <c r="B59" s="2" t="str">
        <f>VLOOKUP(C59,ProveedoresNAV!A:D,1, FALSE)</f>
        <v>1324</v>
      </c>
      <c r="C59" s="6" t="s">
        <v>5784</v>
      </c>
      <c r="F59" s="2" t="s">
        <v>208</v>
      </c>
      <c r="G59" s="2" t="str">
        <f>VLOOKUP(C59,ProveedoresNAV!A:D,2, FALSE)</f>
        <v>Outokumpu Mexinox SA de CV</v>
      </c>
      <c r="H59" s="2" t="s">
        <v>209</v>
      </c>
      <c r="I59" s="2" t="s">
        <v>210</v>
      </c>
      <c r="J59" s="2" t="s">
        <v>211</v>
      </c>
      <c r="K59" s="2"/>
      <c r="L59" s="2"/>
      <c r="M59" s="2"/>
      <c r="N59" s="2" t="str">
        <f>VLOOKUP(C59,ProveedoresNAV!A:D,3, FALSE)</f>
        <v>MEX</v>
      </c>
    </row>
    <row r="60" spans="1:14" hidden="1" x14ac:dyDescent="0.2">
      <c r="A60" s="2">
        <v>80</v>
      </c>
      <c r="B60" s="2" t="e">
        <f>VLOOKUP(C60,ProveedoresNAV!A:D,1, FALSE)</f>
        <v>#N/A</v>
      </c>
      <c r="C60" s="2"/>
      <c r="D60" s="3" t="s">
        <v>1183</v>
      </c>
      <c r="E60" s="3" t="s">
        <v>6365</v>
      </c>
      <c r="F60" s="2" t="s">
        <v>212</v>
      </c>
      <c r="G60" s="2"/>
      <c r="H60" s="2" t="s">
        <v>1164</v>
      </c>
      <c r="I60" s="2" t="s">
        <v>1165</v>
      </c>
      <c r="J60" s="2"/>
      <c r="K60" s="2"/>
      <c r="L60" s="2"/>
      <c r="M60" s="2"/>
    </row>
    <row r="61" spans="1:14" hidden="1" x14ac:dyDescent="0.2">
      <c r="A61" s="2">
        <v>81</v>
      </c>
      <c r="B61" s="2" t="e">
        <f>VLOOKUP(C61,ProveedoresNAV!A:D,1, FALSE)</f>
        <v>#N/A</v>
      </c>
      <c r="C61" s="2"/>
      <c r="D61" s="3" t="s">
        <v>1183</v>
      </c>
      <c r="E61" s="3" t="s">
        <v>6365</v>
      </c>
      <c r="F61" s="2" t="s">
        <v>213</v>
      </c>
      <c r="G61" s="2"/>
      <c r="H61" s="2" t="s">
        <v>214</v>
      </c>
      <c r="I61" s="2" t="s">
        <v>215</v>
      </c>
      <c r="J61" s="2"/>
      <c r="K61" s="2"/>
      <c r="L61" s="2"/>
      <c r="M61" s="2"/>
    </row>
    <row r="62" spans="1:14" x14ac:dyDescent="0.2">
      <c r="A62" s="2">
        <v>82</v>
      </c>
      <c r="B62" s="2" t="str">
        <f>VLOOKUP(C62,ProveedoresNAV!A:D,1, FALSE)</f>
        <v>0161</v>
      </c>
      <c r="C62" s="6" t="s">
        <v>1210</v>
      </c>
      <c r="F62" s="2" t="s">
        <v>216</v>
      </c>
      <c r="G62" s="2" t="str">
        <f>VLOOKUP(C62,ProveedoresNAV!A:D,2, FALSE)</f>
        <v>Productos Especializados de Acero S.A. de C.V.</v>
      </c>
      <c r="H62" s="2" t="s">
        <v>217</v>
      </c>
      <c r="I62" s="2" t="s">
        <v>218</v>
      </c>
      <c r="J62" s="2" t="s">
        <v>219</v>
      </c>
      <c r="K62" s="2"/>
      <c r="L62" s="2"/>
      <c r="M62" s="2"/>
      <c r="N62" s="2" t="str">
        <f>VLOOKUP(C62,ProveedoresNAV!A:D,3, FALSE)</f>
        <v>MEX</v>
      </c>
    </row>
    <row r="63" spans="1:14" hidden="1" x14ac:dyDescent="0.2">
      <c r="A63" s="2">
        <v>83</v>
      </c>
      <c r="B63" s="2" t="e">
        <f>VLOOKUP(C63,ProveedoresNAV!A:D,1, FALSE)</f>
        <v>#N/A</v>
      </c>
      <c r="C63" s="2"/>
      <c r="D63" s="3" t="s">
        <v>1183</v>
      </c>
      <c r="E63" s="3" t="s">
        <v>6365</v>
      </c>
      <c r="F63" s="2" t="s">
        <v>220</v>
      </c>
      <c r="G63" s="2"/>
      <c r="H63" s="2" t="s">
        <v>221</v>
      </c>
      <c r="I63" s="2" t="s">
        <v>222</v>
      </c>
      <c r="J63" s="2"/>
      <c r="K63" s="2"/>
      <c r="L63" s="2"/>
      <c r="M63" s="2"/>
    </row>
    <row r="64" spans="1:14" x14ac:dyDescent="0.2">
      <c r="A64" s="2">
        <v>84</v>
      </c>
      <c r="B64" s="2" t="str">
        <f>VLOOKUP(C64,ProveedoresNAV!A:D,1, FALSE)</f>
        <v>0138</v>
      </c>
      <c r="C64" s="6" t="s">
        <v>1211</v>
      </c>
      <c r="F64" s="2" t="s">
        <v>223</v>
      </c>
      <c r="G64" s="2" t="str">
        <f>VLOOKUP(C64,ProveedoresNAV!A:D,2, FALSE)</f>
        <v>Troquelados y Maquinados de Monterrey S.A. de C.V.</v>
      </c>
      <c r="H64" s="2" t="s">
        <v>224</v>
      </c>
      <c r="I64" s="2" t="s">
        <v>225</v>
      </c>
      <c r="J64" s="2">
        <v>8123624805</v>
      </c>
      <c r="K64" s="2"/>
      <c r="L64" s="2" t="s">
        <v>7</v>
      </c>
      <c r="M64" s="2" t="s">
        <v>8</v>
      </c>
      <c r="N64" s="2" t="str">
        <f>VLOOKUP(C64,ProveedoresNAV!A:D,3, FALSE)</f>
        <v>MEX</v>
      </c>
    </row>
    <row r="65" spans="1:14" hidden="1" x14ac:dyDescent="0.2">
      <c r="A65" s="2">
        <v>85</v>
      </c>
      <c r="B65" s="2" t="e">
        <f>VLOOKUP(C65,ProveedoresNAV!A:D,1, FALSE)</f>
        <v>#N/A</v>
      </c>
      <c r="C65" s="2"/>
      <c r="D65" s="3" t="s">
        <v>1183</v>
      </c>
      <c r="E65" s="3" t="s">
        <v>6365</v>
      </c>
      <c r="F65" s="2" t="s">
        <v>226</v>
      </c>
      <c r="G65" s="2"/>
      <c r="H65" s="2" t="s">
        <v>227</v>
      </c>
      <c r="I65" s="2" t="s">
        <v>228</v>
      </c>
      <c r="J65" s="2" t="s">
        <v>229</v>
      </c>
      <c r="K65" s="2" t="s">
        <v>230</v>
      </c>
      <c r="L65" s="2"/>
      <c r="M65" s="2" t="s">
        <v>72</v>
      </c>
    </row>
    <row r="66" spans="1:14" hidden="1" x14ac:dyDescent="0.2">
      <c r="A66" s="2">
        <v>86</v>
      </c>
      <c r="B66" s="2" t="e">
        <f>VLOOKUP(C66,ProveedoresNAV!A:D,1, FALSE)</f>
        <v>#N/A</v>
      </c>
      <c r="C66" s="2"/>
      <c r="D66" s="3" t="s">
        <v>1183</v>
      </c>
      <c r="E66" s="3" t="s">
        <v>6365</v>
      </c>
      <c r="F66" s="2" t="s">
        <v>231</v>
      </c>
      <c r="G66" s="2"/>
      <c r="H66" s="2" t="s">
        <v>232</v>
      </c>
      <c r="I66" s="2" t="s">
        <v>233</v>
      </c>
      <c r="J66" s="2"/>
      <c r="K66" s="2"/>
      <c r="L66" s="2"/>
      <c r="M66" s="2"/>
    </row>
    <row r="67" spans="1:14" hidden="1" x14ac:dyDescent="0.2">
      <c r="A67" s="2">
        <v>87</v>
      </c>
      <c r="B67" s="2" t="e">
        <f>VLOOKUP(C67,ProveedoresNAV!A:D,1, FALSE)</f>
        <v>#N/A</v>
      </c>
      <c r="C67" s="2"/>
      <c r="D67" s="3" t="s">
        <v>1183</v>
      </c>
      <c r="E67" s="3" t="s">
        <v>6365</v>
      </c>
      <c r="F67" s="2" t="s">
        <v>234</v>
      </c>
      <c r="G67" s="2"/>
      <c r="H67" s="2" t="s">
        <v>235</v>
      </c>
      <c r="I67" s="2" t="s">
        <v>236</v>
      </c>
      <c r="J67" s="2"/>
      <c r="K67" s="2"/>
      <c r="L67" s="2" t="s">
        <v>7</v>
      </c>
      <c r="M67" s="2" t="s">
        <v>8</v>
      </c>
    </row>
    <row r="68" spans="1:14" x14ac:dyDescent="0.2">
      <c r="A68" s="2">
        <v>88</v>
      </c>
      <c r="B68" s="2" t="str">
        <f>VLOOKUP(C68,ProveedoresNAV!A:D,1, FALSE)</f>
        <v>1543</v>
      </c>
      <c r="C68" s="6" t="s">
        <v>6208</v>
      </c>
      <c r="E68" s="3"/>
      <c r="F68" s="2" t="s">
        <v>237</v>
      </c>
      <c r="G68" s="2" t="str">
        <f>VLOOKUP(C68,ProveedoresNAV!A:D,2, FALSE)</f>
        <v>UMICORE AUTOCAT USA INC</v>
      </c>
      <c r="H68" s="2" t="s">
        <v>238</v>
      </c>
      <c r="I68" s="2" t="s">
        <v>239</v>
      </c>
      <c r="J68" s="2" t="s">
        <v>240</v>
      </c>
      <c r="K68" s="2" t="s">
        <v>241</v>
      </c>
      <c r="L68" s="2"/>
      <c r="M68" s="2" t="s">
        <v>242</v>
      </c>
      <c r="N68" s="2" t="str">
        <f>VLOOKUP(C68,ProveedoresNAV!A:D,3, FALSE)</f>
        <v>USA</v>
      </c>
    </row>
    <row r="69" spans="1:14" hidden="1" x14ac:dyDescent="0.2">
      <c r="A69" s="2">
        <v>89</v>
      </c>
      <c r="B69" s="2" t="str">
        <f>VLOOKUP(C69,ProveedoresNAV!A:D,1, FALSE)</f>
        <v>1543</v>
      </c>
      <c r="C69" s="6" t="s">
        <v>6208</v>
      </c>
      <c r="D69" s="3" t="s">
        <v>1183</v>
      </c>
      <c r="E69" s="3" t="s">
        <v>1242</v>
      </c>
      <c r="F69" s="2" t="s">
        <v>243</v>
      </c>
      <c r="G69" s="2" t="str">
        <f>VLOOKUP(C69,ProveedoresNAV!A:D,2, FALSE)</f>
        <v>UMICORE AUTOCAT USA INC</v>
      </c>
      <c r="H69" s="2" t="s">
        <v>244</v>
      </c>
      <c r="I69" s="2" t="s">
        <v>245</v>
      </c>
      <c r="J69" s="2"/>
      <c r="K69" s="2"/>
      <c r="L69" s="2"/>
      <c r="M69" s="2" t="s">
        <v>15</v>
      </c>
      <c r="N69" s="2" t="str">
        <f>VLOOKUP(C69,ProveedoresNAV!A:D,3, FALSE)</f>
        <v>USA</v>
      </c>
    </row>
    <row r="70" spans="1:14" x14ac:dyDescent="0.2">
      <c r="A70" s="2">
        <v>90</v>
      </c>
      <c r="B70" s="2" t="str">
        <f>VLOOKUP(C70,ProveedoresNAV!A:D,1, FALSE)</f>
        <v>0027</v>
      </c>
      <c r="C70" s="6" t="s">
        <v>1212</v>
      </c>
      <c r="F70" s="2" t="s">
        <v>246</v>
      </c>
      <c r="G70" s="2" t="str">
        <f>VLOOKUP(C70,ProveedoresNAV!A:D,2, FALSE)</f>
        <v>United Machining Inc</v>
      </c>
      <c r="H70" s="2" t="s">
        <v>247</v>
      </c>
      <c r="I70" s="2" t="s">
        <v>248</v>
      </c>
      <c r="J70" s="2" t="s">
        <v>249</v>
      </c>
      <c r="K70" s="2" t="s">
        <v>250</v>
      </c>
      <c r="L70" s="2" t="s">
        <v>251</v>
      </c>
      <c r="M70" s="2" t="s">
        <v>15</v>
      </c>
      <c r="N70" s="2" t="str">
        <f>VLOOKUP(C70,ProveedoresNAV!A:D,3, FALSE)</f>
        <v>USA</v>
      </c>
    </row>
    <row r="71" spans="1:14" hidden="1" x14ac:dyDescent="0.2">
      <c r="A71" s="2">
        <v>91</v>
      </c>
      <c r="B71" s="2" t="e">
        <f>VLOOKUP(C71,ProveedoresNAV!A:D,1, FALSE)</f>
        <v>#N/A</v>
      </c>
      <c r="C71" s="2"/>
      <c r="D71" s="3" t="s">
        <v>1183</v>
      </c>
      <c r="E71" s="3" t="s">
        <v>6365</v>
      </c>
      <c r="F71" s="2" t="s">
        <v>252</v>
      </c>
      <c r="G71" s="2"/>
      <c r="H71" s="2" t="s">
        <v>253</v>
      </c>
      <c r="I71" s="2" t="s">
        <v>254</v>
      </c>
      <c r="J71" s="2"/>
      <c r="K71" s="2"/>
      <c r="L71" s="2"/>
      <c r="M71" s="2"/>
    </row>
    <row r="72" spans="1:14" hidden="1" x14ac:dyDescent="0.2">
      <c r="A72" s="2">
        <v>92</v>
      </c>
      <c r="B72" s="2" t="e">
        <f>VLOOKUP(C72,ProveedoresNAV!A:D,1, FALSE)</f>
        <v>#N/A</v>
      </c>
      <c r="C72" s="2"/>
      <c r="D72" s="3" t="s">
        <v>1183</v>
      </c>
      <c r="E72" s="3" t="s">
        <v>6365</v>
      </c>
      <c r="F72" s="2" t="s">
        <v>255</v>
      </c>
      <c r="G72" s="2"/>
      <c r="H72" s="2" t="s">
        <v>256</v>
      </c>
      <c r="I72" s="2" t="s">
        <v>257</v>
      </c>
      <c r="J72" s="2" t="s">
        <v>258</v>
      </c>
      <c r="K72" s="2"/>
      <c r="L72" s="2"/>
      <c r="M72" s="2"/>
    </row>
    <row r="73" spans="1:14" x14ac:dyDescent="0.2">
      <c r="A73" s="2">
        <v>93</v>
      </c>
      <c r="B73" s="2" t="str">
        <f>VLOOKUP(C73,ProveedoresNAV!A:D,1, FALSE)</f>
        <v>0809</v>
      </c>
      <c r="C73" s="6" t="s">
        <v>1213</v>
      </c>
      <c r="F73" s="2" t="s">
        <v>259</v>
      </c>
      <c r="G73" s="2" t="str">
        <f>VLOOKUP(C73,ProveedoresNAV!A:D,2, FALSE)</f>
        <v>IBIDEN USA Corporation</v>
      </c>
      <c r="H73" s="2" t="s">
        <v>260</v>
      </c>
      <c r="I73" s="2" t="s">
        <v>261</v>
      </c>
      <c r="J73" s="2" t="s">
        <v>262</v>
      </c>
      <c r="K73" s="2" t="s">
        <v>263</v>
      </c>
      <c r="L73" s="2" t="s">
        <v>264</v>
      </c>
      <c r="M73" s="2" t="s">
        <v>15</v>
      </c>
      <c r="N73" s="2" t="str">
        <f>VLOOKUP(C73,ProveedoresNAV!A:D,3, FALSE)</f>
        <v>USA</v>
      </c>
    </row>
    <row r="74" spans="1:14" hidden="1" x14ac:dyDescent="0.2">
      <c r="A74" s="2">
        <v>94</v>
      </c>
      <c r="B74" s="2" t="e">
        <f>VLOOKUP(C74,ProveedoresNAV!A:D,1, FALSE)</f>
        <v>#N/A</v>
      </c>
      <c r="C74" s="2"/>
      <c r="D74" s="3" t="s">
        <v>1183</v>
      </c>
      <c r="E74" s="3" t="s">
        <v>6365</v>
      </c>
      <c r="F74" s="2" t="s">
        <v>265</v>
      </c>
      <c r="G74" s="2"/>
      <c r="H74" s="2" t="s">
        <v>266</v>
      </c>
      <c r="I74" s="2"/>
      <c r="J74" s="2" t="s">
        <v>267</v>
      </c>
      <c r="K74" s="2" t="s">
        <v>268</v>
      </c>
      <c r="L74" s="2"/>
      <c r="M74" s="2"/>
    </row>
    <row r="75" spans="1:14" hidden="1" x14ac:dyDescent="0.2">
      <c r="A75" s="2">
        <v>95</v>
      </c>
      <c r="B75" s="2" t="e">
        <f>VLOOKUP(C75,ProveedoresNAV!A:D,1, FALSE)</f>
        <v>#N/A</v>
      </c>
      <c r="C75" s="2"/>
      <c r="D75" s="3" t="s">
        <v>1183</v>
      </c>
      <c r="E75" s="3" t="s">
        <v>6365</v>
      </c>
      <c r="F75" s="2" t="s">
        <v>269</v>
      </c>
      <c r="G75" s="2"/>
      <c r="H75" s="2" t="s">
        <v>270</v>
      </c>
      <c r="I75" s="2" t="s">
        <v>271</v>
      </c>
      <c r="J75" s="2"/>
      <c r="K75" s="2"/>
      <c r="L75" s="2"/>
      <c r="M75" s="2" t="s">
        <v>15</v>
      </c>
    </row>
    <row r="76" spans="1:14" hidden="1" x14ac:dyDescent="0.2">
      <c r="A76" s="2">
        <v>96</v>
      </c>
      <c r="B76" s="2" t="e">
        <f>VLOOKUP(C76,ProveedoresNAV!A:D,1, FALSE)</f>
        <v>#N/A</v>
      </c>
      <c r="C76" s="2"/>
      <c r="D76" s="3" t="s">
        <v>1183</v>
      </c>
      <c r="E76" s="3" t="s">
        <v>6365</v>
      </c>
      <c r="F76" s="2" t="s">
        <v>272</v>
      </c>
      <c r="G76" s="2"/>
      <c r="H76" s="2"/>
      <c r="I76" s="2"/>
      <c r="J76" s="2"/>
      <c r="K76" s="2"/>
      <c r="L76" s="2"/>
      <c r="M76" s="2" t="s">
        <v>15</v>
      </c>
    </row>
    <row r="77" spans="1:14" hidden="1" x14ac:dyDescent="0.2">
      <c r="A77" s="2">
        <v>97</v>
      </c>
      <c r="B77" s="2" t="e">
        <f>VLOOKUP(C77,ProveedoresNAV!A:D,1, FALSE)</f>
        <v>#N/A</v>
      </c>
      <c r="C77" s="2"/>
      <c r="D77" s="3" t="s">
        <v>1183</v>
      </c>
      <c r="E77" s="3" t="s">
        <v>6365</v>
      </c>
      <c r="F77" s="2" t="s">
        <v>273</v>
      </c>
      <c r="G77" s="2"/>
      <c r="H77" s="2" t="s">
        <v>274</v>
      </c>
      <c r="I77" s="2" t="s">
        <v>275</v>
      </c>
      <c r="J77" s="2" t="s">
        <v>276</v>
      </c>
      <c r="K77" s="2" t="s">
        <v>277</v>
      </c>
      <c r="L77" s="2" t="s">
        <v>278</v>
      </c>
      <c r="M77" s="2" t="s">
        <v>15</v>
      </c>
    </row>
    <row r="78" spans="1:14" hidden="1" x14ac:dyDescent="0.2">
      <c r="A78" s="2">
        <v>98</v>
      </c>
      <c r="B78" s="2" t="e">
        <f>VLOOKUP(C78,ProveedoresNAV!A:D,1, FALSE)</f>
        <v>#N/A</v>
      </c>
      <c r="C78" s="2"/>
      <c r="D78" s="3" t="s">
        <v>1183</v>
      </c>
      <c r="E78" s="3" t="s">
        <v>6365</v>
      </c>
      <c r="F78" s="2" t="s">
        <v>279</v>
      </c>
      <c r="G78" s="2"/>
      <c r="H78" s="2" t="s">
        <v>280</v>
      </c>
      <c r="I78" s="2" t="s">
        <v>281</v>
      </c>
      <c r="J78" s="2" t="s">
        <v>282</v>
      </c>
      <c r="K78" s="2" t="s">
        <v>283</v>
      </c>
      <c r="L78" s="2" t="s">
        <v>71</v>
      </c>
      <c r="M78" s="2" t="s">
        <v>72</v>
      </c>
    </row>
    <row r="79" spans="1:14" x14ac:dyDescent="0.2">
      <c r="A79" s="2">
        <v>99</v>
      </c>
      <c r="B79" s="2" t="str">
        <f>VLOOKUP(C79,ProveedoresNAV!A:D,1, FALSE)</f>
        <v>0598</v>
      </c>
      <c r="C79" s="6" t="s">
        <v>1214</v>
      </c>
      <c r="F79" s="2" t="s">
        <v>284</v>
      </c>
      <c r="G79" s="2" t="str">
        <f>VLOOKUP(C79,ProveedoresNAV!A:D,2, FALSE)</f>
        <v>MICHIGAN ROD PRODUCTS</v>
      </c>
      <c r="H79" s="2" t="s">
        <v>285</v>
      </c>
      <c r="I79" s="2" t="s">
        <v>286</v>
      </c>
      <c r="J79" s="2" t="s">
        <v>287</v>
      </c>
      <c r="K79" s="2" t="s">
        <v>288</v>
      </c>
      <c r="L79" s="2"/>
      <c r="M79" s="2"/>
      <c r="N79" s="2" t="str">
        <f>VLOOKUP(C79,ProveedoresNAV!A:D,3, FALSE)</f>
        <v>USA</v>
      </c>
    </row>
    <row r="80" spans="1:14" x14ac:dyDescent="0.2">
      <c r="A80" s="2">
        <v>100</v>
      </c>
      <c r="B80" s="2" t="str">
        <f>VLOOKUP(C80,ProveedoresNAV!A:D,1, FALSE)</f>
        <v>0868</v>
      </c>
      <c r="C80" s="6" t="s">
        <v>1215</v>
      </c>
      <c r="F80" s="2" t="s">
        <v>289</v>
      </c>
      <c r="G80" s="2" t="str">
        <f>VLOOKUP(C80,ProveedoresNAV!A:D,2, FALSE)</f>
        <v>Global Automotive Components P Ltd</v>
      </c>
      <c r="H80" s="2" t="s">
        <v>290</v>
      </c>
      <c r="I80" s="2" t="s">
        <v>291</v>
      </c>
      <c r="J80" s="2" t="s">
        <v>292</v>
      </c>
      <c r="K80" s="2" t="s">
        <v>293</v>
      </c>
      <c r="L80" s="2" t="s">
        <v>294</v>
      </c>
      <c r="M80" s="2" t="s">
        <v>295</v>
      </c>
      <c r="N80" s="2" t="str">
        <f>VLOOKUP(C80,ProveedoresNAV!A:D,3, FALSE)</f>
        <v>IND</v>
      </c>
    </row>
    <row r="81" spans="1:14" hidden="1" x14ac:dyDescent="0.2">
      <c r="A81" s="2">
        <v>101</v>
      </c>
      <c r="B81" s="2" t="e">
        <f>VLOOKUP(C81,ProveedoresNAV!A:D,1, FALSE)</f>
        <v>#N/A</v>
      </c>
      <c r="C81" s="2"/>
      <c r="D81" s="3" t="s">
        <v>1183</v>
      </c>
      <c r="E81" s="3" t="s">
        <v>6365</v>
      </c>
      <c r="F81" s="2" t="s">
        <v>296</v>
      </c>
      <c r="G81" s="2"/>
      <c r="H81" s="2" t="s">
        <v>297</v>
      </c>
      <c r="I81" s="2" t="s">
        <v>298</v>
      </c>
      <c r="J81" s="2" t="s">
        <v>299</v>
      </c>
      <c r="K81" s="2"/>
      <c r="L81" s="2"/>
      <c r="M81" s="2" t="s">
        <v>8</v>
      </c>
    </row>
    <row r="82" spans="1:14" x14ac:dyDescent="0.2">
      <c r="A82" s="2">
        <v>102</v>
      </c>
      <c r="B82" s="2" t="str">
        <f>VLOOKUP(C82,ProveedoresNAV!A:D,1, FALSE)</f>
        <v>0843</v>
      </c>
      <c r="C82" s="6" t="s">
        <v>1216</v>
      </c>
      <c r="F82" s="2" t="s">
        <v>300</v>
      </c>
      <c r="G82" s="2" t="str">
        <f>VLOOKUP(C82,ProveedoresNAV!A:D,2, FALSE)</f>
        <v>Faurecia Emissions Control Technologies</v>
      </c>
      <c r="H82" s="2" t="s">
        <v>301</v>
      </c>
      <c r="I82" s="2" t="s">
        <v>302</v>
      </c>
      <c r="J82" s="2" t="s">
        <v>303</v>
      </c>
      <c r="K82" s="2"/>
      <c r="L82" s="2"/>
      <c r="M82" s="2" t="s">
        <v>15</v>
      </c>
      <c r="N82" s="2" t="str">
        <f>VLOOKUP(C82,ProveedoresNAV!A:D,3, FALSE)</f>
        <v>USA</v>
      </c>
    </row>
    <row r="83" spans="1:14" x14ac:dyDescent="0.2">
      <c r="A83" s="2">
        <v>103</v>
      </c>
      <c r="B83" s="2" t="str">
        <f>VLOOKUP(C83,ProveedoresNAV!A:D,1, FALSE)</f>
        <v>0863</v>
      </c>
      <c r="C83" s="6" t="s">
        <v>1217</v>
      </c>
      <c r="F83" s="2" t="s">
        <v>304</v>
      </c>
      <c r="G83" s="2" t="str">
        <f>VLOOKUP(C83,ProveedoresNAV!A:D,2, FALSE)</f>
        <v>AMERICAN BOA INC</v>
      </c>
      <c r="H83" s="2" t="s">
        <v>305</v>
      </c>
      <c r="I83" s="2" t="s">
        <v>306</v>
      </c>
      <c r="J83" s="2" t="s">
        <v>307</v>
      </c>
      <c r="K83" s="2" t="s">
        <v>308</v>
      </c>
      <c r="L83" s="2" t="s">
        <v>309</v>
      </c>
      <c r="M83" s="2" t="s">
        <v>15</v>
      </c>
      <c r="N83" s="2" t="str">
        <f>VLOOKUP(C83,ProveedoresNAV!A:D,3, FALSE)</f>
        <v>USA</v>
      </c>
    </row>
    <row r="84" spans="1:14" x14ac:dyDescent="0.2">
      <c r="A84" s="2">
        <v>104</v>
      </c>
      <c r="B84" s="2" t="str">
        <f>VLOOKUP(C84,ProveedoresNAV!A:D,1, FALSE)</f>
        <v>0804</v>
      </c>
      <c r="C84" s="6" t="s">
        <v>1218</v>
      </c>
      <c r="F84" s="2" t="s">
        <v>310</v>
      </c>
      <c r="G84" s="2" t="str">
        <f>VLOOKUP(C84,ProveedoresNAV!A:D,2, FALSE)</f>
        <v>BIG RAPIDS PRODUCTS</v>
      </c>
      <c r="H84" s="2" t="s">
        <v>311</v>
      </c>
      <c r="I84" s="2" t="s">
        <v>312</v>
      </c>
      <c r="J84" s="2" t="s">
        <v>313</v>
      </c>
      <c r="K84" s="2"/>
      <c r="L84" s="2"/>
      <c r="M84" s="2"/>
      <c r="N84" s="2" t="str">
        <f>VLOOKUP(C84,ProveedoresNAV!A:D,3, FALSE)</f>
        <v>USA</v>
      </c>
    </row>
    <row r="85" spans="1:14" hidden="1" x14ac:dyDescent="0.2">
      <c r="A85" s="2">
        <v>105</v>
      </c>
      <c r="B85" s="2" t="e">
        <f>VLOOKUP(C85,ProveedoresNAV!A:D,1, FALSE)</f>
        <v>#N/A</v>
      </c>
      <c r="C85" s="2"/>
      <c r="D85" s="3" t="s">
        <v>1183</v>
      </c>
      <c r="E85" s="3" t="s">
        <v>6365</v>
      </c>
      <c r="F85" s="2" t="s">
        <v>314</v>
      </c>
      <c r="G85" s="2"/>
      <c r="H85" s="2" t="s">
        <v>315</v>
      </c>
      <c r="I85" s="2" t="s">
        <v>316</v>
      </c>
      <c r="J85" s="2">
        <v>82207995</v>
      </c>
      <c r="K85" s="2" t="s">
        <v>317</v>
      </c>
      <c r="L85" s="2" t="s">
        <v>318</v>
      </c>
      <c r="M85" s="2" t="s">
        <v>8</v>
      </c>
    </row>
    <row r="86" spans="1:14" hidden="1" x14ac:dyDescent="0.2">
      <c r="A86" s="2">
        <v>106</v>
      </c>
      <c r="B86" s="2" t="e">
        <f>VLOOKUP(C86,ProveedoresNAV!A:D,1, FALSE)</f>
        <v>#N/A</v>
      </c>
      <c r="C86" s="2"/>
      <c r="D86" s="3" t="s">
        <v>1183</v>
      </c>
      <c r="E86" s="3" t="s">
        <v>6365</v>
      </c>
      <c r="F86" s="2" t="s">
        <v>319</v>
      </c>
      <c r="G86" s="2"/>
      <c r="H86" s="2" t="s">
        <v>320</v>
      </c>
      <c r="I86" s="2" t="s">
        <v>321</v>
      </c>
      <c r="J86" s="2" t="s">
        <v>322</v>
      </c>
      <c r="K86" s="2"/>
      <c r="L86" s="2" t="s">
        <v>251</v>
      </c>
      <c r="M86" s="2" t="s">
        <v>15</v>
      </c>
    </row>
    <row r="87" spans="1:14" hidden="1" x14ac:dyDescent="0.2">
      <c r="A87" s="2">
        <v>107</v>
      </c>
      <c r="B87" s="2" t="e">
        <f>VLOOKUP(C87,ProveedoresNAV!A:D,1, FALSE)</f>
        <v>#N/A</v>
      </c>
      <c r="C87" s="2"/>
      <c r="D87" s="3" t="s">
        <v>1183</v>
      </c>
      <c r="E87" s="3" t="s">
        <v>6365</v>
      </c>
      <c r="F87" s="2" t="s">
        <v>323</v>
      </c>
      <c r="G87" s="2"/>
      <c r="H87" s="2" t="s">
        <v>324</v>
      </c>
      <c r="I87" s="2" t="s">
        <v>325</v>
      </c>
      <c r="J87" s="2" t="s">
        <v>326</v>
      </c>
      <c r="K87" s="2"/>
      <c r="L87" s="2"/>
      <c r="M87" s="2"/>
    </row>
    <row r="88" spans="1:14" hidden="1" x14ac:dyDescent="0.2">
      <c r="A88" s="2">
        <v>108</v>
      </c>
      <c r="B88" s="2" t="e">
        <f>VLOOKUP(C88,ProveedoresNAV!A:D,1, FALSE)</f>
        <v>#N/A</v>
      </c>
      <c r="C88" s="2"/>
      <c r="D88" s="3" t="s">
        <v>1183</v>
      </c>
      <c r="E88" s="3" t="s">
        <v>6365</v>
      </c>
      <c r="F88" s="2" t="s">
        <v>327</v>
      </c>
      <c r="G88" s="2"/>
      <c r="H88" s="2" t="s">
        <v>328</v>
      </c>
      <c r="I88" s="2" t="s">
        <v>329</v>
      </c>
      <c r="J88" s="2" t="s">
        <v>330</v>
      </c>
      <c r="K88" s="2"/>
      <c r="L88" s="2"/>
      <c r="M88" s="2"/>
    </row>
    <row r="89" spans="1:14" x14ac:dyDescent="0.2">
      <c r="A89" s="2">
        <v>109</v>
      </c>
      <c r="B89" s="2" t="str">
        <f>VLOOKUP(C89,ProveedoresNAV!A:D,1, FALSE)</f>
        <v>0971</v>
      </c>
      <c r="C89" s="6" t="s">
        <v>1219</v>
      </c>
      <c r="F89" s="2" t="s">
        <v>331</v>
      </c>
      <c r="G89" s="2" t="str">
        <f>VLOOKUP(C89,ProveedoresNAV!A:D,2, FALSE)</f>
        <v>Griffiths Corporation</v>
      </c>
      <c r="H89" s="2" t="s">
        <v>332</v>
      </c>
      <c r="I89" s="2" t="s">
        <v>333</v>
      </c>
      <c r="J89" s="2" t="s">
        <v>334</v>
      </c>
      <c r="K89" s="2"/>
      <c r="L89" s="2"/>
      <c r="M89" s="2"/>
      <c r="N89" s="2" t="str">
        <f>VLOOKUP(C89,ProveedoresNAV!A:D,3, FALSE)</f>
        <v>USA</v>
      </c>
    </row>
    <row r="90" spans="1:14" hidden="1" x14ac:dyDescent="0.2">
      <c r="A90" s="2">
        <v>110</v>
      </c>
      <c r="B90" s="2" t="e">
        <f>VLOOKUP(C90,ProveedoresNAV!A:D,1, FALSE)</f>
        <v>#N/A</v>
      </c>
      <c r="C90" s="2"/>
      <c r="D90" s="3" t="s">
        <v>1183</v>
      </c>
      <c r="E90" s="3" t="s">
        <v>6365</v>
      </c>
      <c r="F90" s="2" t="s">
        <v>335</v>
      </c>
      <c r="G90" s="2"/>
      <c r="H90" s="2" t="s">
        <v>336</v>
      </c>
      <c r="I90" s="2" t="s">
        <v>337</v>
      </c>
      <c r="J90" s="2" t="s">
        <v>338</v>
      </c>
      <c r="K90" s="2"/>
      <c r="L90" s="2"/>
      <c r="M90" s="2"/>
    </row>
    <row r="91" spans="1:14" x14ac:dyDescent="0.2">
      <c r="A91" s="2">
        <v>111</v>
      </c>
      <c r="B91" s="2" t="str">
        <f>VLOOKUP(C91,ProveedoresNAV!A:D,1, FALSE)</f>
        <v>1034</v>
      </c>
      <c r="C91" s="6" t="s">
        <v>5246</v>
      </c>
      <c r="F91" s="2" t="s">
        <v>339</v>
      </c>
      <c r="G91" s="2" t="str">
        <f>VLOOKUP(C91,ProveedoresNAV!A:D,2, FALSE)</f>
        <v>ESTAMPADOS Y MAQUINADOS CANALES CG SA DE CV</v>
      </c>
      <c r="H91" s="2" t="s">
        <v>340</v>
      </c>
      <c r="I91" s="2" t="s">
        <v>341</v>
      </c>
      <c r="J91" s="2" t="s">
        <v>342</v>
      </c>
      <c r="K91" s="2"/>
      <c r="L91" s="2"/>
      <c r="M91" s="2" t="s">
        <v>343</v>
      </c>
      <c r="N91" s="2" t="str">
        <f>VLOOKUP(C91,ProveedoresNAV!A:D,3, FALSE)</f>
        <v>MEX</v>
      </c>
    </row>
    <row r="92" spans="1:14" x14ac:dyDescent="0.2">
      <c r="A92" s="2">
        <v>112</v>
      </c>
      <c r="B92" s="2" t="str">
        <f>VLOOKUP(C92,ProveedoresNAV!A:D,1, FALSE)</f>
        <v>1074</v>
      </c>
      <c r="C92" s="6" t="s">
        <v>5319</v>
      </c>
      <c r="F92" s="2" t="s">
        <v>344</v>
      </c>
      <c r="G92" s="2" t="str">
        <f>VLOOKUP(C92,ProveedoresNAV!A:D,2, FALSE)</f>
        <v>Grupo Industrial Morgan S.A. de C.V.</v>
      </c>
      <c r="H92" s="2" t="s">
        <v>345</v>
      </c>
      <c r="I92" s="2" t="s">
        <v>346</v>
      </c>
      <c r="J92" s="2" t="s">
        <v>347</v>
      </c>
      <c r="K92" s="2"/>
      <c r="L92" s="2"/>
      <c r="M92" s="2"/>
      <c r="N92" s="2" t="str">
        <f>VLOOKUP(C92,ProveedoresNAV!A:D,3, FALSE)</f>
        <v>MEX</v>
      </c>
    </row>
    <row r="93" spans="1:14" x14ac:dyDescent="0.2">
      <c r="A93" s="2">
        <v>113</v>
      </c>
      <c r="B93" s="2" t="str">
        <f>VLOOKUP(C93,ProveedoresNAV!A:D,1, FALSE)</f>
        <v>1085</v>
      </c>
      <c r="C93" s="6" t="s">
        <v>5339</v>
      </c>
      <c r="F93" s="2" t="s">
        <v>348</v>
      </c>
      <c r="G93" s="2" t="str">
        <f>VLOOKUP(C93,ProveedoresNAV!A:D,2, FALSE)</f>
        <v>ACEROS DEL TORO SA DE CV</v>
      </c>
      <c r="H93" s="2" t="s">
        <v>349</v>
      </c>
      <c r="I93" s="2" t="s">
        <v>350</v>
      </c>
      <c r="J93" s="2" t="s">
        <v>351</v>
      </c>
      <c r="K93" s="2"/>
      <c r="L93" s="2"/>
      <c r="M93" s="2" t="s">
        <v>8</v>
      </c>
      <c r="N93" s="2" t="str">
        <f>VLOOKUP(C93,ProveedoresNAV!A:D,3, FALSE)</f>
        <v>MEX</v>
      </c>
    </row>
    <row r="94" spans="1:14" hidden="1" x14ac:dyDescent="0.2">
      <c r="A94" s="2">
        <v>114</v>
      </c>
      <c r="B94" s="2" t="e">
        <f>VLOOKUP(C94,ProveedoresNAV!A:D,1, FALSE)</f>
        <v>#N/A</v>
      </c>
      <c r="C94" s="2"/>
      <c r="D94" s="3" t="s">
        <v>1183</v>
      </c>
      <c r="E94" s="3" t="s">
        <v>6365</v>
      </c>
      <c r="F94" s="2" t="s">
        <v>352</v>
      </c>
      <c r="G94" s="2"/>
      <c r="H94" s="2" t="s">
        <v>353</v>
      </c>
      <c r="I94" s="2" t="s">
        <v>354</v>
      </c>
      <c r="J94" s="2" t="s">
        <v>355</v>
      </c>
      <c r="K94" s="2"/>
      <c r="L94" s="2"/>
      <c r="M94" s="2"/>
    </row>
    <row r="95" spans="1:14" x14ac:dyDescent="0.2">
      <c r="A95" s="2">
        <v>115</v>
      </c>
      <c r="B95" s="2" t="str">
        <f>VLOOKUP(C95,ProveedoresNAV!A:D,1, FALSE)</f>
        <v>1070</v>
      </c>
      <c r="C95" s="6" t="s">
        <v>5313</v>
      </c>
      <c r="F95" s="2" t="s">
        <v>356</v>
      </c>
      <c r="G95" s="2" t="str">
        <f>VLOOKUP(C95,ProveedoresNAV!A:D,2, FALSE)</f>
        <v>BTD MANUFACTURING INC</v>
      </c>
      <c r="H95" s="2" t="s">
        <v>357</v>
      </c>
      <c r="I95" s="2" t="s">
        <v>358</v>
      </c>
      <c r="J95" s="2" t="s">
        <v>359</v>
      </c>
      <c r="K95" s="2" t="s">
        <v>360</v>
      </c>
      <c r="L95" s="2" t="s">
        <v>361</v>
      </c>
      <c r="M95" s="2" t="s">
        <v>15</v>
      </c>
      <c r="N95" s="2" t="str">
        <f>VLOOKUP(C95,ProveedoresNAV!A:D,3, FALSE)</f>
        <v>USA</v>
      </c>
    </row>
    <row r="96" spans="1:14" x14ac:dyDescent="0.2">
      <c r="A96" s="2">
        <v>116</v>
      </c>
      <c r="B96" s="2" t="str">
        <f>VLOOKUP(C96,ProveedoresNAV!A:D,1, FALSE)</f>
        <v>1067</v>
      </c>
      <c r="C96" s="6" t="s">
        <v>5308</v>
      </c>
      <c r="D96" s="3"/>
      <c r="E96" s="3"/>
      <c r="F96" s="2" t="s">
        <v>362</v>
      </c>
      <c r="G96" s="2" t="str">
        <f>VLOOKUP(C96,ProveedoresNAV!A:D,2, FALSE)</f>
        <v>ILS SUPPLY TECHNOLOGIES SA DE CV</v>
      </c>
      <c r="H96" s="2" t="s">
        <v>363</v>
      </c>
      <c r="I96" s="2"/>
      <c r="J96" s="2" t="s">
        <v>365</v>
      </c>
      <c r="K96" s="2"/>
      <c r="L96" s="2"/>
      <c r="M96" s="2"/>
      <c r="N96" s="2" t="str">
        <f>VLOOKUP(C96,ProveedoresNAV!A:D,3, FALSE)</f>
        <v>MEX</v>
      </c>
    </row>
    <row r="97" spans="1:14" hidden="1" x14ac:dyDescent="0.2">
      <c r="A97" s="2">
        <v>117</v>
      </c>
      <c r="B97" s="2" t="e">
        <f>VLOOKUP(C97,ProveedoresNAV!A:D,1, FALSE)</f>
        <v>#N/A</v>
      </c>
      <c r="C97" s="2"/>
      <c r="D97" s="3" t="s">
        <v>1183</v>
      </c>
      <c r="E97" s="3" t="s">
        <v>6365</v>
      </c>
      <c r="F97" s="2" t="s">
        <v>366</v>
      </c>
      <c r="G97" s="2"/>
      <c r="H97" s="2" t="s">
        <v>367</v>
      </c>
      <c r="I97" s="2" t="s">
        <v>368</v>
      </c>
      <c r="J97" s="2" t="s">
        <v>369</v>
      </c>
      <c r="K97" s="2"/>
      <c r="L97" s="2"/>
      <c r="M97" s="2"/>
    </row>
    <row r="98" spans="1:14" hidden="1" x14ac:dyDescent="0.2">
      <c r="A98" s="2">
        <v>118</v>
      </c>
      <c r="B98" s="2" t="e">
        <f>VLOOKUP(C98,ProveedoresNAV!A:D,1, FALSE)</f>
        <v>#N/A</v>
      </c>
      <c r="C98" s="2"/>
      <c r="D98" s="3" t="s">
        <v>1183</v>
      </c>
      <c r="E98" s="3" t="s">
        <v>6365</v>
      </c>
      <c r="F98" s="2" t="s">
        <v>370</v>
      </c>
      <c r="G98" s="2"/>
      <c r="H98" s="2" t="s">
        <v>371</v>
      </c>
      <c r="I98" s="2"/>
      <c r="J98" s="2" t="s">
        <v>372</v>
      </c>
      <c r="K98" s="2"/>
      <c r="L98" s="2"/>
      <c r="M98" s="2"/>
    </row>
    <row r="99" spans="1:14" hidden="1" x14ac:dyDescent="0.2">
      <c r="A99" s="2">
        <v>119</v>
      </c>
      <c r="B99" s="2" t="e">
        <f>VLOOKUP(C99,ProveedoresNAV!A:D,1, FALSE)</f>
        <v>#N/A</v>
      </c>
      <c r="C99" s="2"/>
      <c r="D99" s="3" t="s">
        <v>1183</v>
      </c>
      <c r="E99" s="3" t="s">
        <v>6365</v>
      </c>
      <c r="F99" s="2" t="s">
        <v>373</v>
      </c>
      <c r="G99" s="2"/>
      <c r="H99" s="2" t="s">
        <v>374</v>
      </c>
      <c r="I99" s="2" t="s">
        <v>375</v>
      </c>
      <c r="J99" s="2" t="s">
        <v>376</v>
      </c>
      <c r="K99" s="2"/>
      <c r="L99" s="2"/>
      <c r="M99" s="2"/>
    </row>
    <row r="100" spans="1:14" hidden="1" x14ac:dyDescent="0.2">
      <c r="A100" s="2">
        <v>120</v>
      </c>
      <c r="B100" s="2" t="e">
        <f>VLOOKUP(C100,ProveedoresNAV!A:D,1, FALSE)</f>
        <v>#N/A</v>
      </c>
      <c r="C100" s="2"/>
      <c r="D100" s="3" t="s">
        <v>1183</v>
      </c>
      <c r="E100" s="3" t="s">
        <v>6365</v>
      </c>
      <c r="F100" s="2" t="s">
        <v>377</v>
      </c>
      <c r="G100" s="2"/>
      <c r="H100" s="2" t="s">
        <v>378</v>
      </c>
      <c r="I100" s="2" t="s">
        <v>379</v>
      </c>
      <c r="J100" s="2" t="s">
        <v>380</v>
      </c>
      <c r="K100" s="2"/>
      <c r="L100" s="2"/>
      <c r="M100" s="2"/>
    </row>
    <row r="101" spans="1:14" x14ac:dyDescent="0.2">
      <c r="A101" s="2">
        <v>121</v>
      </c>
      <c r="B101" s="2" t="str">
        <f>VLOOKUP(C101,ProveedoresNAV!A:D,1, FALSE)</f>
        <v>0967</v>
      </c>
      <c r="C101" s="6" t="s">
        <v>1220</v>
      </c>
      <c r="F101" s="2" t="s">
        <v>381</v>
      </c>
      <c r="G101" s="2" t="str">
        <f>VLOOKUP(C101,ProveedoresNAV!A:D,2, FALSE)</f>
        <v>Flexible Products Co</v>
      </c>
      <c r="H101" s="2" t="s">
        <v>382</v>
      </c>
      <c r="I101" s="2" t="s">
        <v>383</v>
      </c>
      <c r="J101" s="2" t="s">
        <v>384</v>
      </c>
      <c r="K101" s="2"/>
      <c r="L101" s="2"/>
      <c r="M101" s="2"/>
      <c r="N101" s="2" t="str">
        <f>VLOOKUP(C101,ProveedoresNAV!A:D,3, FALSE)</f>
        <v>USA</v>
      </c>
    </row>
    <row r="102" spans="1:14" hidden="1" x14ac:dyDescent="0.2">
      <c r="A102" s="2">
        <v>122</v>
      </c>
      <c r="B102" s="2" t="e">
        <f>VLOOKUP(C102,ProveedoresNAV!A:D,1, FALSE)</f>
        <v>#N/A</v>
      </c>
      <c r="C102" s="2"/>
      <c r="D102" s="3" t="s">
        <v>1183</v>
      </c>
      <c r="E102" s="3" t="s">
        <v>6365</v>
      </c>
      <c r="F102" s="2" t="s">
        <v>385</v>
      </c>
      <c r="G102" s="2"/>
      <c r="H102" s="2" t="s">
        <v>386</v>
      </c>
      <c r="I102" s="2" t="s">
        <v>387</v>
      </c>
      <c r="J102" s="2" t="s">
        <v>388</v>
      </c>
      <c r="K102" s="2" t="s">
        <v>389</v>
      </c>
      <c r="L102" s="2"/>
      <c r="M102" s="2" t="s">
        <v>173</v>
      </c>
    </row>
    <row r="103" spans="1:14" x14ac:dyDescent="0.2">
      <c r="A103" s="2">
        <v>123</v>
      </c>
      <c r="B103" s="2" t="str">
        <f>VLOOKUP(C103,ProveedoresNAV!A:D,1, FALSE)</f>
        <v>1048</v>
      </c>
      <c r="C103" s="6" t="s">
        <v>5273</v>
      </c>
      <c r="F103" s="2" t="s">
        <v>390</v>
      </c>
      <c r="G103" s="2" t="str">
        <f>VLOOKUP(C103,ProveedoresNAV!A:D,2, FALSE)</f>
        <v>BAND-IT-IDEX, INC</v>
      </c>
      <c r="H103" s="2" t="s">
        <v>391</v>
      </c>
      <c r="I103" s="2" t="s">
        <v>392</v>
      </c>
      <c r="J103" s="2" t="s">
        <v>393</v>
      </c>
      <c r="K103" s="2"/>
      <c r="L103" s="2"/>
      <c r="M103" s="2"/>
      <c r="N103" s="2" t="str">
        <f>VLOOKUP(C103,ProveedoresNAV!A:D,3, FALSE)</f>
        <v>USA</v>
      </c>
    </row>
    <row r="104" spans="1:14" x14ac:dyDescent="0.2">
      <c r="A104" s="2">
        <v>124</v>
      </c>
      <c r="B104" s="2" t="str">
        <f>VLOOKUP(C104,ProveedoresNAV!A:D,1, FALSE)</f>
        <v>0977</v>
      </c>
      <c r="C104" s="6" t="s">
        <v>1221</v>
      </c>
      <c r="F104" s="2" t="s">
        <v>394</v>
      </c>
      <c r="G104" s="2" t="str">
        <f>VLOOKUP(C104,ProveedoresNAV!A:D,2, FALSE)</f>
        <v>Co-Line Welding Inc</v>
      </c>
      <c r="H104" s="2" t="s">
        <v>395</v>
      </c>
      <c r="I104" s="2" t="s">
        <v>396</v>
      </c>
      <c r="J104" s="2" t="s">
        <v>397</v>
      </c>
      <c r="K104" s="2"/>
      <c r="L104" s="2"/>
      <c r="M104" s="2"/>
      <c r="N104" s="2" t="str">
        <f>VLOOKUP(C104,ProveedoresNAV!A:D,3, FALSE)</f>
        <v>USA</v>
      </c>
    </row>
    <row r="105" spans="1:14" x14ac:dyDescent="0.2">
      <c r="A105" s="2">
        <v>126</v>
      </c>
      <c r="B105" s="2" t="str">
        <f>VLOOKUP(C105,ProveedoresNAV!A:D,1, FALSE)</f>
        <v>1031</v>
      </c>
      <c r="C105" s="6" t="s">
        <v>5241</v>
      </c>
      <c r="F105" s="2" t="s">
        <v>398</v>
      </c>
      <c r="G105" s="2" t="str">
        <f>VLOOKUP(C105,ProveedoresNAV!A:D,2, FALSE)</f>
        <v>AMERICAN METAL FIBERS INC</v>
      </c>
      <c r="H105" s="2" t="s">
        <v>399</v>
      </c>
      <c r="I105" s="2" t="s">
        <v>400</v>
      </c>
      <c r="J105" s="2" t="s">
        <v>401</v>
      </c>
      <c r="K105" s="2" t="s">
        <v>402</v>
      </c>
      <c r="L105" s="2" t="s">
        <v>403</v>
      </c>
      <c r="M105" s="2" t="s">
        <v>15</v>
      </c>
      <c r="N105" s="2" t="str">
        <f>VLOOKUP(C105,ProveedoresNAV!A:D,3, FALSE)</f>
        <v>USA</v>
      </c>
    </row>
    <row r="106" spans="1:14" hidden="1" x14ac:dyDescent="0.2">
      <c r="A106" s="2">
        <v>128</v>
      </c>
      <c r="B106" s="2" t="e">
        <f>VLOOKUP(C106,ProveedoresNAV!A:D,1, FALSE)</f>
        <v>#N/A</v>
      </c>
      <c r="C106" s="2"/>
      <c r="D106" s="3" t="s">
        <v>1183</v>
      </c>
      <c r="E106" s="3" t="s">
        <v>6365</v>
      </c>
      <c r="F106" s="2" t="s">
        <v>404</v>
      </c>
      <c r="G106" s="2"/>
      <c r="H106" s="2" t="s">
        <v>405</v>
      </c>
      <c r="I106" s="2" t="s">
        <v>406</v>
      </c>
      <c r="J106" s="2"/>
      <c r="K106" s="2"/>
      <c r="L106" s="2"/>
      <c r="M106" s="2"/>
    </row>
    <row r="107" spans="1:14" hidden="1" x14ac:dyDescent="0.2">
      <c r="A107" s="2">
        <v>129</v>
      </c>
      <c r="B107" s="2" t="e">
        <f>VLOOKUP(C107,ProveedoresNAV!A:D,1, FALSE)</f>
        <v>#N/A</v>
      </c>
      <c r="C107" s="2"/>
      <c r="D107" s="3" t="s">
        <v>1183</v>
      </c>
      <c r="E107" s="3" t="s">
        <v>6365</v>
      </c>
      <c r="F107" s="2" t="s">
        <v>407</v>
      </c>
      <c r="G107" s="2"/>
      <c r="H107" s="2" t="s">
        <v>408</v>
      </c>
      <c r="I107" s="2" t="s">
        <v>409</v>
      </c>
      <c r="J107" s="2" t="s">
        <v>410</v>
      </c>
      <c r="K107" s="2"/>
      <c r="L107" s="2"/>
      <c r="M107" s="2"/>
    </row>
    <row r="108" spans="1:14" hidden="1" x14ac:dyDescent="0.2">
      <c r="A108" s="2">
        <v>130</v>
      </c>
      <c r="B108" s="2" t="e">
        <f>VLOOKUP(C108,ProveedoresNAV!A:D,1, FALSE)</f>
        <v>#N/A</v>
      </c>
      <c r="C108" s="2"/>
      <c r="D108" s="3" t="s">
        <v>1183</v>
      </c>
      <c r="E108" s="3" t="s">
        <v>6365</v>
      </c>
      <c r="F108" s="2" t="s">
        <v>411</v>
      </c>
      <c r="G108" s="2"/>
      <c r="H108" s="2" t="s">
        <v>412</v>
      </c>
      <c r="I108" s="2" t="s">
        <v>413</v>
      </c>
      <c r="J108" s="2" t="s">
        <v>414</v>
      </c>
      <c r="K108" s="2"/>
      <c r="L108" s="2"/>
      <c r="M108" s="2"/>
    </row>
    <row r="109" spans="1:14" x14ac:dyDescent="0.2">
      <c r="A109" s="2">
        <v>131</v>
      </c>
      <c r="B109" s="2" t="str">
        <f>VLOOKUP(C109,ProveedoresNAV!A:D,1, FALSE)</f>
        <v>1145</v>
      </c>
      <c r="C109" s="6" t="s">
        <v>5452</v>
      </c>
      <c r="F109" s="2" t="s">
        <v>415</v>
      </c>
      <c r="G109" s="2" t="str">
        <f>VLOOKUP(C109,ProveedoresNAV!A:D,2, FALSE)</f>
        <v>Soundwich Inc</v>
      </c>
      <c r="H109" s="2" t="s">
        <v>416</v>
      </c>
      <c r="I109" s="2" t="s">
        <v>417</v>
      </c>
      <c r="J109" s="2" t="s">
        <v>418</v>
      </c>
      <c r="K109" s="2"/>
      <c r="L109" s="2"/>
      <c r="M109" s="2"/>
      <c r="N109" s="2" t="str">
        <f>VLOOKUP(C109,ProveedoresNAV!A:D,3, FALSE)</f>
        <v>USA</v>
      </c>
    </row>
    <row r="110" spans="1:14" x14ac:dyDescent="0.2">
      <c r="A110" s="2">
        <v>132</v>
      </c>
      <c r="B110" s="2" t="str">
        <f>VLOOKUP(C110,ProveedoresNAV!A:D,1, FALSE)</f>
        <v>1009</v>
      </c>
      <c r="C110" s="6" t="s">
        <v>5199</v>
      </c>
      <c r="F110" s="2" t="s">
        <v>419</v>
      </c>
      <c r="G110" s="2" t="str">
        <f>VLOOKUP(C110,ProveedoresNAV!A:D,2, FALSE)</f>
        <v>NASG MEXICO LLC</v>
      </c>
      <c r="H110" s="2" t="s">
        <v>420</v>
      </c>
      <c r="I110" s="2" t="s">
        <v>421</v>
      </c>
      <c r="J110" s="2"/>
      <c r="K110" s="2"/>
      <c r="L110" s="2" t="s">
        <v>422</v>
      </c>
      <c r="M110" s="2"/>
      <c r="N110" s="2" t="str">
        <f>VLOOKUP(C110,ProveedoresNAV!A:D,3, FALSE)</f>
        <v>USA</v>
      </c>
    </row>
    <row r="111" spans="1:14" x14ac:dyDescent="0.2">
      <c r="A111" s="2">
        <v>134</v>
      </c>
      <c r="B111" s="2" t="str">
        <f>VLOOKUP(C111,ProveedoresNAV!A:D,1, FALSE)</f>
        <v>1119</v>
      </c>
      <c r="C111" s="6" t="s">
        <v>5406</v>
      </c>
      <c r="F111" s="2" t="s">
        <v>423</v>
      </c>
      <c r="G111" s="2" t="str">
        <f>VLOOKUP(C111,ProveedoresNAV!A:D,2, FALSE)</f>
        <v>FASTCO INDUSTRIES</v>
      </c>
      <c r="H111" s="2" t="s">
        <v>424</v>
      </c>
      <c r="I111" s="2" t="s">
        <v>425</v>
      </c>
      <c r="J111" s="2" t="s">
        <v>426</v>
      </c>
      <c r="K111" s="2" t="s">
        <v>427</v>
      </c>
      <c r="L111" s="2"/>
      <c r="M111" s="2"/>
      <c r="N111" s="2" t="str">
        <f>VLOOKUP(C111,ProveedoresNAV!A:D,3, FALSE)</f>
        <v>USA</v>
      </c>
    </row>
    <row r="112" spans="1:14" x14ac:dyDescent="0.2">
      <c r="A112" s="2">
        <v>135</v>
      </c>
      <c r="B112" s="2" t="str">
        <f>VLOOKUP(C112,ProveedoresNAV!A:D,1, FALSE)</f>
        <v>0862</v>
      </c>
      <c r="C112" s="6" t="s">
        <v>1222</v>
      </c>
      <c r="F112" s="2" t="s">
        <v>428</v>
      </c>
      <c r="G112" s="2" t="str">
        <f>VLOOKUP(C112,ProveedoresNAV!A:D,2, FALSE)</f>
        <v>CS AUTOMOTIVE TUBING INC</v>
      </c>
      <c r="H112" s="2" t="s">
        <v>429</v>
      </c>
      <c r="I112" s="2" t="s">
        <v>430</v>
      </c>
      <c r="J112" s="2" t="s">
        <v>431</v>
      </c>
      <c r="K112" s="2" t="s">
        <v>432</v>
      </c>
      <c r="L112" s="2"/>
      <c r="M112" s="2"/>
      <c r="N112" s="2" t="str">
        <f>VLOOKUP(C112,ProveedoresNAV!A:D,3, FALSE)</f>
        <v>CAN</v>
      </c>
    </row>
    <row r="113" spans="1:14" hidden="1" x14ac:dyDescent="0.2">
      <c r="A113" s="2">
        <v>137</v>
      </c>
      <c r="B113" s="2" t="e">
        <f>VLOOKUP(C113,ProveedoresNAV!A:D,1, FALSE)</f>
        <v>#N/A</v>
      </c>
      <c r="C113" s="2"/>
      <c r="D113" s="3" t="s">
        <v>1183</v>
      </c>
      <c r="E113" s="3" t="s">
        <v>6365</v>
      </c>
      <c r="F113" s="2" t="s">
        <v>433</v>
      </c>
      <c r="G113" s="2"/>
      <c r="H113" s="2" t="s">
        <v>434</v>
      </c>
      <c r="I113" s="2" t="s">
        <v>435</v>
      </c>
      <c r="J113" s="2"/>
      <c r="K113" s="2"/>
      <c r="L113" s="2"/>
      <c r="M113" s="2"/>
    </row>
    <row r="114" spans="1:14" x14ac:dyDescent="0.2">
      <c r="A114" s="2">
        <v>138</v>
      </c>
      <c r="B114" s="2" t="str">
        <f>VLOOKUP(C114,ProveedoresNAV!A:D,1, FALSE)</f>
        <v>1146</v>
      </c>
      <c r="C114" s="6" t="s">
        <v>5453</v>
      </c>
      <c r="F114" s="2" t="s">
        <v>436</v>
      </c>
      <c r="G114" s="2" t="str">
        <f>VLOOKUP(C114,ProveedoresNAV!A:D,2, FALSE)</f>
        <v>Troy Tube &amp; Mfg</v>
      </c>
      <c r="H114" s="2" t="s">
        <v>437</v>
      </c>
      <c r="I114" s="2" t="s">
        <v>438</v>
      </c>
      <c r="J114" s="2" t="s">
        <v>439</v>
      </c>
      <c r="K114" s="2" t="s">
        <v>440</v>
      </c>
      <c r="L114" s="2"/>
      <c r="M114" s="2" t="s">
        <v>15</v>
      </c>
      <c r="N114" s="2" t="str">
        <f>VLOOKUP(C114,ProveedoresNAV!A:D,3, FALSE)</f>
        <v>USA</v>
      </c>
    </row>
    <row r="115" spans="1:14" x14ac:dyDescent="0.2">
      <c r="A115" s="2">
        <v>139</v>
      </c>
      <c r="B115" s="2" t="str">
        <f>VLOOKUP(C115,ProveedoresNAV!A:D,1, FALSE)</f>
        <v>1435</v>
      </c>
      <c r="C115" s="6" t="s">
        <v>5999</v>
      </c>
      <c r="F115" s="2" t="s">
        <v>441</v>
      </c>
      <c r="G115" s="2" t="str">
        <f>VLOOKUP(C115,ProveedoresNAV!A:D,2, FALSE)</f>
        <v>Norma Pennsylvania Inc</v>
      </c>
      <c r="H115" s="2" t="s">
        <v>442</v>
      </c>
      <c r="I115" s="2" t="s">
        <v>443</v>
      </c>
      <c r="J115" s="2" t="s">
        <v>444</v>
      </c>
      <c r="K115" s="2" t="s">
        <v>445</v>
      </c>
      <c r="L115" s="2"/>
      <c r="M115" s="2"/>
      <c r="N115" s="2" t="str">
        <f>VLOOKUP(C115,ProveedoresNAV!A:D,3, FALSE)</f>
        <v>USA</v>
      </c>
    </row>
    <row r="116" spans="1:14" hidden="1" x14ac:dyDescent="0.2">
      <c r="A116" s="2">
        <v>140</v>
      </c>
      <c r="B116" s="2" t="str">
        <f>VLOOKUP(C116,ProveedoresNAV!A:D,1, FALSE)</f>
        <v>0010</v>
      </c>
      <c r="C116" s="6" t="s">
        <v>1192</v>
      </c>
      <c r="D116" s="3" t="s">
        <v>1183</v>
      </c>
      <c r="E116" s="3" t="s">
        <v>1242</v>
      </c>
      <c r="F116" s="2" t="s">
        <v>446</v>
      </c>
      <c r="G116" s="2" t="str">
        <f>VLOOKUP(C116,ProveedoresNAV!A:D,2, FALSE)</f>
        <v>Fanasa, S.A. de C.V.</v>
      </c>
      <c r="H116" s="2" t="s">
        <v>447</v>
      </c>
      <c r="I116" s="2" t="s">
        <v>448</v>
      </c>
      <c r="J116" s="2"/>
      <c r="K116" s="2" t="s">
        <v>449</v>
      </c>
      <c r="L116" s="2" t="s">
        <v>450</v>
      </c>
      <c r="M116" s="2" t="s">
        <v>343</v>
      </c>
      <c r="N116" s="2" t="str">
        <f>VLOOKUP(C116,ProveedoresNAV!A:D,3, FALSE)</f>
        <v>MEX</v>
      </c>
    </row>
    <row r="117" spans="1:14" x14ac:dyDescent="0.2">
      <c r="A117" s="2">
        <v>141</v>
      </c>
      <c r="B117" s="2" t="str">
        <f>VLOOKUP(C117,ProveedoresNAV!A:D,1, FALSE)</f>
        <v>0981</v>
      </c>
      <c r="C117" s="6" t="s">
        <v>1223</v>
      </c>
      <c r="F117" s="2" t="s">
        <v>451</v>
      </c>
      <c r="G117" s="2" t="str">
        <f>VLOOKUP(C117,ProveedoresNAV!A:D,2, FALSE)</f>
        <v>Cambridge Metal and Plastic a Div of</v>
      </c>
      <c r="H117" s="2" t="s">
        <v>452</v>
      </c>
      <c r="I117" s="2" t="s">
        <v>453</v>
      </c>
      <c r="J117" s="2" t="s">
        <v>454</v>
      </c>
      <c r="K117" s="2" t="s">
        <v>455</v>
      </c>
      <c r="L117" s="2"/>
      <c r="M117" s="2"/>
      <c r="N117" s="2" t="str">
        <f>VLOOKUP(C117,ProveedoresNAV!A:D,3, FALSE)</f>
        <v>USA</v>
      </c>
    </row>
    <row r="118" spans="1:14" hidden="1" x14ac:dyDescent="0.2">
      <c r="A118" s="2">
        <v>142</v>
      </c>
      <c r="B118" s="2" t="e">
        <f>VLOOKUP(C118,ProveedoresNAV!A:D,1, FALSE)</f>
        <v>#N/A</v>
      </c>
      <c r="C118" s="2"/>
      <c r="D118" s="3" t="s">
        <v>1183</v>
      </c>
      <c r="E118" s="3" t="s">
        <v>6365</v>
      </c>
      <c r="F118" s="2" t="s">
        <v>456</v>
      </c>
      <c r="G118" s="2"/>
      <c r="H118" s="2" t="s">
        <v>457</v>
      </c>
      <c r="I118" s="2" t="s">
        <v>458</v>
      </c>
      <c r="J118" s="2" t="s">
        <v>459</v>
      </c>
      <c r="K118" s="2" t="s">
        <v>460</v>
      </c>
      <c r="L118" s="2" t="s">
        <v>461</v>
      </c>
      <c r="M118" s="2" t="s">
        <v>8</v>
      </c>
    </row>
    <row r="119" spans="1:14" x14ac:dyDescent="0.2">
      <c r="A119" s="2">
        <v>143</v>
      </c>
      <c r="B119" s="2" t="str">
        <f>VLOOKUP(C119,ProveedoresNAV!A:D,1, FALSE)</f>
        <v>0861</v>
      </c>
      <c r="C119" s="6" t="s">
        <v>1224</v>
      </c>
      <c r="F119" s="2" t="s">
        <v>462</v>
      </c>
      <c r="G119" s="2" t="str">
        <f>VLOOKUP(C119,ProveedoresNAV!A:D,2, FALSE)</f>
        <v>ULTRAFIT MANUFACTURING INC</v>
      </c>
      <c r="H119" s="2" t="s">
        <v>463</v>
      </c>
      <c r="I119" s="2" t="s">
        <v>464</v>
      </c>
      <c r="J119" s="2" t="s">
        <v>465</v>
      </c>
      <c r="K119" s="2"/>
      <c r="L119" s="2"/>
      <c r="M119" s="2"/>
      <c r="N119" s="2" t="str">
        <f>VLOOKUP(C119,ProveedoresNAV!A:D,3, FALSE)</f>
        <v>CAN</v>
      </c>
    </row>
    <row r="120" spans="1:14" x14ac:dyDescent="0.2">
      <c r="A120" s="2">
        <v>144</v>
      </c>
      <c r="B120" s="2" t="str">
        <f>VLOOKUP(C120,ProveedoresNAV!A:D,1, FALSE)</f>
        <v>1310</v>
      </c>
      <c r="C120" s="6" t="s">
        <v>5757</v>
      </c>
      <c r="F120" s="2" t="s">
        <v>466</v>
      </c>
      <c r="G120" s="2" t="str">
        <f>VLOOKUP(C120,ProveedoresNAV!A:D,2, FALSE)</f>
        <v>Powder Metallurgy Co. Inc.</v>
      </c>
      <c r="H120" s="2" t="s">
        <v>467</v>
      </c>
      <c r="I120" s="2" t="s">
        <v>468</v>
      </c>
      <c r="J120" s="2" t="s">
        <v>469</v>
      </c>
      <c r="K120" s="2" t="s">
        <v>470</v>
      </c>
      <c r="L120" s="2"/>
      <c r="M120" s="2"/>
      <c r="N120" s="2" t="str">
        <f>VLOOKUP(C120,ProveedoresNAV!A:D,3, FALSE)</f>
        <v>USA</v>
      </c>
    </row>
    <row r="121" spans="1:14" hidden="1" x14ac:dyDescent="0.2">
      <c r="A121" s="2">
        <v>145</v>
      </c>
      <c r="B121" s="2" t="e">
        <f>VLOOKUP(C121,ProveedoresNAV!A:D,1, FALSE)</f>
        <v>#N/A</v>
      </c>
      <c r="C121" s="2"/>
      <c r="D121" s="3" t="s">
        <v>1183</v>
      </c>
      <c r="E121" s="3" t="s">
        <v>6365</v>
      </c>
      <c r="F121" s="2" t="s">
        <v>471</v>
      </c>
      <c r="G121" s="2"/>
      <c r="H121" s="2" t="s">
        <v>472</v>
      </c>
      <c r="I121" s="2" t="s">
        <v>473</v>
      </c>
      <c r="J121" s="2" t="s">
        <v>474</v>
      </c>
      <c r="K121" s="2" t="s">
        <v>475</v>
      </c>
      <c r="L121" s="2"/>
      <c r="M121" s="2"/>
    </row>
    <row r="122" spans="1:14" x14ac:dyDescent="0.2">
      <c r="A122" s="2">
        <v>146</v>
      </c>
      <c r="B122" s="2" t="str">
        <f>VLOOKUP(C122,ProveedoresNAV!A:D,1, FALSE)</f>
        <v>1167</v>
      </c>
      <c r="C122" s="6" t="s">
        <v>5494</v>
      </c>
      <c r="F122" s="2" t="s">
        <v>476</v>
      </c>
      <c r="G122" s="2" t="str">
        <f>VLOOKUP(C122,ProveedoresNAV!A:D,2, FALSE)</f>
        <v>TUERCAS Y CANDADOS SA DE CV</v>
      </c>
      <c r="H122" s="2"/>
      <c r="I122" s="2" t="s">
        <v>477</v>
      </c>
      <c r="J122" s="2" t="s">
        <v>478</v>
      </c>
      <c r="K122" s="2"/>
      <c r="L122" s="2"/>
      <c r="M122" s="2" t="s">
        <v>8</v>
      </c>
      <c r="N122" s="2" t="str">
        <f>VLOOKUP(C122,ProveedoresNAV!A:D,3, FALSE)</f>
        <v>MEX</v>
      </c>
    </row>
    <row r="123" spans="1:14" x14ac:dyDescent="0.2">
      <c r="A123" s="2">
        <v>147</v>
      </c>
      <c r="B123" s="2" t="str">
        <f>VLOOKUP(C123,ProveedoresNAV!A:D,1, FALSE)</f>
        <v>1179</v>
      </c>
      <c r="C123" s="6" t="s">
        <v>5514</v>
      </c>
      <c r="F123" s="2" t="s">
        <v>479</v>
      </c>
      <c r="G123" s="2" t="str">
        <f>VLOOKUP(C123,ProveedoresNAV!A:D,2, FALSE)</f>
        <v>Cinter S.A.</v>
      </c>
      <c r="H123" s="2" t="s">
        <v>480</v>
      </c>
      <c r="I123" s="2" t="s">
        <v>481</v>
      </c>
      <c r="J123" s="2" t="s">
        <v>482</v>
      </c>
      <c r="K123" s="2" t="s">
        <v>483</v>
      </c>
      <c r="L123" s="2" t="s">
        <v>484</v>
      </c>
      <c r="M123" s="2" t="s">
        <v>485</v>
      </c>
      <c r="N123" s="2" t="str">
        <f>VLOOKUP(C123,ProveedoresNAV!A:D,3, FALSE)</f>
        <v>UY</v>
      </c>
    </row>
    <row r="124" spans="1:14" x14ac:dyDescent="0.2">
      <c r="A124" s="2">
        <v>148</v>
      </c>
      <c r="B124" s="2" t="str">
        <f>VLOOKUP(C124,ProveedoresNAV!A:D,1, FALSE)</f>
        <v>1181</v>
      </c>
      <c r="C124" s="6" t="s">
        <v>5517</v>
      </c>
      <c r="F124" s="2" t="s">
        <v>486</v>
      </c>
      <c r="G124" s="2" t="str">
        <f>VLOOKUP(C124,ProveedoresNAV!A:D,2, FALSE)</f>
        <v>Harvey Vogel Manufacturing Company</v>
      </c>
      <c r="H124" s="2" t="s">
        <v>487</v>
      </c>
      <c r="I124" s="2" t="s">
        <v>488</v>
      </c>
      <c r="J124" s="2"/>
      <c r="K124" s="2"/>
      <c r="L124" s="2"/>
      <c r="M124" s="2"/>
      <c r="N124" s="2" t="str">
        <f>VLOOKUP(C124,ProveedoresNAV!A:D,3, FALSE)</f>
        <v>USA</v>
      </c>
    </row>
    <row r="125" spans="1:14" x14ac:dyDescent="0.2">
      <c r="A125" s="2">
        <v>149</v>
      </c>
      <c r="B125" s="2" t="str">
        <f>VLOOKUP(C125,ProveedoresNAV!A:D,1, FALSE)</f>
        <v>0964</v>
      </c>
      <c r="C125" s="6" t="s">
        <v>1225</v>
      </c>
      <c r="F125" s="2" t="s">
        <v>489</v>
      </c>
      <c r="G125" s="2" t="str">
        <f>VLOOKUP(C125,ProveedoresNAV!A:D,2, FALSE)</f>
        <v>JLC INDUSTRIES DBA METRO BOLT &amp; FASTENER</v>
      </c>
      <c r="H125" s="2" t="s">
        <v>490</v>
      </c>
      <c r="I125" s="2" t="s">
        <v>491</v>
      </c>
      <c r="J125" s="2"/>
      <c r="K125" s="2"/>
      <c r="L125" s="2"/>
      <c r="M125" s="2"/>
      <c r="N125" s="2" t="str">
        <f>VLOOKUP(C125,ProveedoresNAV!A:D,3, FALSE)</f>
        <v>USA</v>
      </c>
    </row>
    <row r="126" spans="1:14" x14ac:dyDescent="0.2">
      <c r="A126" s="2">
        <v>150</v>
      </c>
      <c r="B126" s="2" t="str">
        <f>VLOOKUP(C126,ProveedoresNAV!A:D,1, FALSE)</f>
        <v>1127</v>
      </c>
      <c r="C126" s="6" t="s">
        <v>5419</v>
      </c>
      <c r="F126" s="2" t="s">
        <v>492</v>
      </c>
      <c r="G126" s="2" t="str">
        <f>VLOOKUP(C126,ProveedoresNAV!A:D,2, FALSE)</f>
        <v>BAY FABRICATION CO</v>
      </c>
      <c r="H126" s="2" t="s">
        <v>493</v>
      </c>
      <c r="I126" s="2" t="s">
        <v>494</v>
      </c>
      <c r="J126" s="2" t="s">
        <v>495</v>
      </c>
      <c r="K126" s="2" t="s">
        <v>496</v>
      </c>
      <c r="L126" s="2" t="s">
        <v>497</v>
      </c>
      <c r="M126" s="2" t="s">
        <v>15</v>
      </c>
      <c r="N126" s="2" t="str">
        <f>VLOOKUP(C126,ProveedoresNAV!A:D,3, FALSE)</f>
        <v>USA</v>
      </c>
    </row>
    <row r="127" spans="1:14" x14ac:dyDescent="0.2">
      <c r="A127" s="2">
        <v>151</v>
      </c>
      <c r="B127" s="2" t="str">
        <f>VLOOKUP(C127,ProveedoresNAV!A:D,1, FALSE)</f>
        <v>0673</v>
      </c>
      <c r="C127" s="6" t="s">
        <v>1226</v>
      </c>
      <c r="F127" s="2" t="s">
        <v>498</v>
      </c>
      <c r="G127" s="2" t="str">
        <f>VLOOKUP(C127,ProveedoresNAV!A:D,2, FALSE)</f>
        <v>KATCON USA INC</v>
      </c>
      <c r="H127" s="2" t="s">
        <v>499</v>
      </c>
      <c r="I127" s="2" t="s">
        <v>500</v>
      </c>
      <c r="J127" s="2" t="s">
        <v>501</v>
      </c>
      <c r="K127" s="2" t="s">
        <v>502</v>
      </c>
      <c r="L127" s="2" t="s">
        <v>503</v>
      </c>
      <c r="M127" s="2" t="s">
        <v>15</v>
      </c>
      <c r="N127" s="2" t="str">
        <f>VLOOKUP(C127,ProveedoresNAV!A:D,3, FALSE)</f>
        <v>USA</v>
      </c>
    </row>
    <row r="128" spans="1:14" x14ac:dyDescent="0.2">
      <c r="A128" s="2">
        <v>152</v>
      </c>
      <c r="B128" s="2" t="str">
        <f>VLOOKUP(C128,ProveedoresNAV!A:D,1, FALSE)</f>
        <v>1032</v>
      </c>
      <c r="C128" s="6" t="s">
        <v>5242</v>
      </c>
      <c r="F128" s="2" t="s">
        <v>504</v>
      </c>
      <c r="G128" s="2" t="str">
        <f>VLOOKUP(C128,ProveedoresNAV!A:D,2, FALSE)</f>
        <v>Lydall Thermal Acoustical Inc</v>
      </c>
      <c r="H128" s="2" t="s">
        <v>505</v>
      </c>
      <c r="I128" s="2" t="s">
        <v>506</v>
      </c>
      <c r="J128" s="2" t="s">
        <v>507</v>
      </c>
      <c r="K128" s="2" t="s">
        <v>508</v>
      </c>
      <c r="L128" s="2" t="s">
        <v>509</v>
      </c>
      <c r="M128" s="2" t="s">
        <v>15</v>
      </c>
      <c r="N128" s="2" t="str">
        <f>VLOOKUP(C128,ProveedoresNAV!A:D,3, FALSE)</f>
        <v>USA</v>
      </c>
    </row>
    <row r="129" spans="1:14" x14ac:dyDescent="0.2">
      <c r="A129" s="2">
        <v>153</v>
      </c>
      <c r="B129" s="2" t="str">
        <f>VLOOKUP(C129,ProveedoresNAV!A:D,1, FALSE)</f>
        <v>0176</v>
      </c>
      <c r="C129" s="6" t="s">
        <v>2319</v>
      </c>
      <c r="D129" s="3"/>
      <c r="E129" s="3"/>
      <c r="F129" s="2" t="s">
        <v>510</v>
      </c>
      <c r="G129" s="2" t="str">
        <f>VLOOKUP(C129,ProveedoresNAV!A:D,2, FALSE)</f>
        <v>Witzenmann USA LLC</v>
      </c>
      <c r="H129" s="2" t="s">
        <v>511</v>
      </c>
      <c r="I129" s="2"/>
      <c r="J129" s="2" t="s">
        <v>512</v>
      </c>
      <c r="K129" s="2" t="s">
        <v>513</v>
      </c>
      <c r="L129" s="2" t="s">
        <v>514</v>
      </c>
      <c r="M129" s="2" t="s">
        <v>15</v>
      </c>
      <c r="N129" s="2" t="str">
        <f>VLOOKUP(C129,ProveedoresNAV!A:D,3, FALSE)</f>
        <v/>
      </c>
    </row>
    <row r="130" spans="1:14" hidden="1" x14ac:dyDescent="0.2">
      <c r="A130" s="2">
        <v>154</v>
      </c>
      <c r="B130" s="2" t="e">
        <f>VLOOKUP(C130,ProveedoresNAV!A:D,1, FALSE)</f>
        <v>#N/A</v>
      </c>
      <c r="C130" s="2"/>
      <c r="D130" s="3" t="s">
        <v>1183</v>
      </c>
      <c r="E130" s="3" t="s">
        <v>6365</v>
      </c>
      <c r="F130" s="2" t="s">
        <v>515</v>
      </c>
      <c r="G130" s="2"/>
      <c r="H130" s="2" t="s">
        <v>516</v>
      </c>
      <c r="I130" s="2" t="s">
        <v>517</v>
      </c>
      <c r="J130" s="2" t="s">
        <v>518</v>
      </c>
      <c r="K130" s="2"/>
      <c r="L130" s="2"/>
      <c r="M130" s="2" t="s">
        <v>15</v>
      </c>
    </row>
    <row r="131" spans="1:14" x14ac:dyDescent="0.2">
      <c r="A131" s="2">
        <v>155</v>
      </c>
      <c r="B131" s="2" t="str">
        <f>VLOOKUP(C131,ProveedoresNAV!A:D,1, FALSE)</f>
        <v>1251</v>
      </c>
      <c r="C131" s="6" t="s">
        <v>5652</v>
      </c>
      <c r="F131" s="2" t="s">
        <v>519</v>
      </c>
      <c r="G131" s="2" t="str">
        <f>VLOOKUP(C131,ProveedoresNAV!A:D,2, FALSE)</f>
        <v>Shanghai Baolong Automotive Corporation</v>
      </c>
      <c r="H131" s="2" t="s">
        <v>520</v>
      </c>
      <c r="I131" s="2" t="s">
        <v>521</v>
      </c>
      <c r="J131" s="2" t="s">
        <v>522</v>
      </c>
      <c r="K131" s="2"/>
      <c r="L131" s="2"/>
      <c r="M131" s="2"/>
      <c r="N131" s="2" t="str">
        <f>VLOOKUP(C131,ProveedoresNAV!A:D,3, FALSE)</f>
        <v>CHINA</v>
      </c>
    </row>
    <row r="132" spans="1:14" hidden="1" x14ac:dyDescent="0.2">
      <c r="A132" s="2">
        <v>156</v>
      </c>
      <c r="B132" s="2" t="e">
        <f>VLOOKUP(C132,ProveedoresNAV!A:D,1, FALSE)</f>
        <v>#N/A</v>
      </c>
      <c r="C132" s="2"/>
      <c r="D132" s="3" t="s">
        <v>1183</v>
      </c>
      <c r="E132" s="3" t="s">
        <v>6365</v>
      </c>
      <c r="F132" s="2" t="s">
        <v>523</v>
      </c>
      <c r="G132" s="2"/>
      <c r="H132" s="2" t="s">
        <v>524</v>
      </c>
      <c r="I132" s="2" t="s">
        <v>525</v>
      </c>
      <c r="J132" s="2" t="s">
        <v>526</v>
      </c>
      <c r="K132" s="2" t="s">
        <v>527</v>
      </c>
      <c r="L132" s="2"/>
      <c r="M132" s="2" t="s">
        <v>99</v>
      </c>
    </row>
    <row r="133" spans="1:14" hidden="1" x14ac:dyDescent="0.2">
      <c r="A133" s="2">
        <v>157</v>
      </c>
      <c r="B133" s="2" t="e">
        <f>VLOOKUP(C133,ProveedoresNAV!A:D,1, FALSE)</f>
        <v>#N/A</v>
      </c>
      <c r="C133" s="2"/>
      <c r="D133" s="3" t="s">
        <v>1183</v>
      </c>
      <c r="E133" s="3" t="s">
        <v>6365</v>
      </c>
      <c r="F133" s="2" t="s">
        <v>528</v>
      </c>
      <c r="G133" s="2"/>
      <c r="H133" s="2" t="s">
        <v>529</v>
      </c>
      <c r="I133" s="2" t="s">
        <v>530</v>
      </c>
      <c r="J133" s="2" t="s">
        <v>531</v>
      </c>
      <c r="K133" s="2" t="s">
        <v>532</v>
      </c>
      <c r="L133" s="2" t="s">
        <v>533</v>
      </c>
      <c r="M133" s="2" t="s">
        <v>15</v>
      </c>
    </row>
    <row r="134" spans="1:14" x14ac:dyDescent="0.2">
      <c r="A134" s="2">
        <v>158</v>
      </c>
      <c r="B134" s="2" t="str">
        <f>VLOOKUP(C134,ProveedoresNAV!A:D,1, FALSE)</f>
        <v>0770</v>
      </c>
      <c r="C134" s="6" t="s">
        <v>1227</v>
      </c>
      <c r="F134" s="2" t="s">
        <v>534</v>
      </c>
      <c r="G134" s="2" t="str">
        <f>VLOOKUP(C134,ProveedoresNAV!A:D,2, FALSE)</f>
        <v>OETIKER INC</v>
      </c>
      <c r="H134" s="2" t="s">
        <v>535</v>
      </c>
      <c r="I134" s="2" t="s">
        <v>536</v>
      </c>
      <c r="J134" s="2" t="s">
        <v>537</v>
      </c>
      <c r="K134" s="2" t="s">
        <v>538</v>
      </c>
      <c r="L134" s="2" t="s">
        <v>539</v>
      </c>
      <c r="M134" s="2" t="s">
        <v>15</v>
      </c>
      <c r="N134" s="2" t="str">
        <f>VLOOKUP(C134,ProveedoresNAV!A:D,3, FALSE)</f>
        <v>USA</v>
      </c>
    </row>
    <row r="135" spans="1:14" hidden="1" x14ac:dyDescent="0.2">
      <c r="A135" s="2">
        <v>159</v>
      </c>
      <c r="B135" s="2" t="e">
        <f>VLOOKUP(C135,ProveedoresNAV!A:D,1, FALSE)</f>
        <v>#N/A</v>
      </c>
      <c r="C135" s="2"/>
      <c r="D135" s="3" t="s">
        <v>1183</v>
      </c>
      <c r="E135" s="3" t="s">
        <v>6365</v>
      </c>
      <c r="F135" s="2" t="s">
        <v>540</v>
      </c>
      <c r="G135" s="2"/>
      <c r="H135" s="2" t="s">
        <v>541</v>
      </c>
      <c r="I135" s="2" t="s">
        <v>542</v>
      </c>
      <c r="J135" s="2" t="s">
        <v>543</v>
      </c>
      <c r="K135" s="2" t="s">
        <v>544</v>
      </c>
      <c r="L135" s="2" t="s">
        <v>545</v>
      </c>
      <c r="M135" s="2" t="s">
        <v>15</v>
      </c>
    </row>
    <row r="136" spans="1:14" hidden="1" x14ac:dyDescent="0.2">
      <c r="A136" s="2">
        <v>160</v>
      </c>
      <c r="B136" s="2" t="e">
        <f>VLOOKUP(C136,ProveedoresNAV!A:D,1, FALSE)</f>
        <v>#N/A</v>
      </c>
      <c r="C136" s="2"/>
      <c r="D136" s="3" t="s">
        <v>1183</v>
      </c>
      <c r="E136" s="3" t="s">
        <v>6365</v>
      </c>
      <c r="F136" s="2" t="s">
        <v>546</v>
      </c>
      <c r="G136" s="2"/>
      <c r="H136" s="2" t="s">
        <v>547</v>
      </c>
      <c r="I136" s="2" t="s">
        <v>548</v>
      </c>
      <c r="J136" s="2" t="s">
        <v>549</v>
      </c>
      <c r="K136" s="2" t="s">
        <v>550</v>
      </c>
      <c r="L136" s="2" t="s">
        <v>551</v>
      </c>
      <c r="M136" s="2" t="s">
        <v>15</v>
      </c>
    </row>
    <row r="137" spans="1:14" x14ac:dyDescent="0.2">
      <c r="A137" s="2">
        <v>161</v>
      </c>
      <c r="B137" s="2" t="str">
        <f>VLOOKUP(C137,ProveedoresNAV!A:D,1, FALSE)</f>
        <v>1205</v>
      </c>
      <c r="C137" s="6" t="s">
        <v>5562</v>
      </c>
      <c r="F137" s="2" t="s">
        <v>552</v>
      </c>
      <c r="G137" s="2" t="str">
        <f>VLOOKUP(C137,ProveedoresNAV!A:D,2, FALSE)</f>
        <v>CEDINOR, S.A. DE C.V.</v>
      </c>
      <c r="H137" s="2" t="s">
        <v>553</v>
      </c>
      <c r="I137" s="2" t="s">
        <v>554</v>
      </c>
      <c r="J137" s="2" t="s">
        <v>555</v>
      </c>
      <c r="K137" s="2"/>
      <c r="L137" s="2"/>
      <c r="M137" s="2"/>
      <c r="N137" s="2" t="str">
        <f>VLOOKUP(C137,ProveedoresNAV!A:D,3, FALSE)</f>
        <v>MEX</v>
      </c>
    </row>
    <row r="138" spans="1:14" x14ac:dyDescent="0.2">
      <c r="A138" s="2">
        <v>162</v>
      </c>
      <c r="B138" s="2" t="str">
        <f>VLOOKUP(C138,ProveedoresNAV!A:D,1, FALSE)</f>
        <v>1387</v>
      </c>
      <c r="C138" s="6" t="s">
        <v>5908</v>
      </c>
      <c r="F138" s="2" t="s">
        <v>556</v>
      </c>
      <c r="G138" s="2" t="str">
        <f>VLOOKUP(C138,ProveedoresNAV!A:D,2, FALSE)</f>
        <v>FLEXFAB LLC</v>
      </c>
      <c r="H138" s="2" t="s">
        <v>557</v>
      </c>
      <c r="I138" s="2" t="s">
        <v>558</v>
      </c>
      <c r="J138" s="2" t="s">
        <v>559</v>
      </c>
      <c r="K138" s="2" t="s">
        <v>560</v>
      </c>
      <c r="L138" s="2" t="s">
        <v>561</v>
      </c>
      <c r="M138" s="2" t="s">
        <v>15</v>
      </c>
      <c r="N138" s="2" t="str">
        <f>VLOOKUP(C138,ProveedoresNAV!A:D,3, FALSE)</f>
        <v>USA</v>
      </c>
    </row>
    <row r="139" spans="1:14" hidden="1" x14ac:dyDescent="0.2">
      <c r="A139" s="2">
        <v>163</v>
      </c>
      <c r="B139" s="2" t="e">
        <f>VLOOKUP(C139,ProveedoresNAV!A:D,1, FALSE)</f>
        <v>#N/A</v>
      </c>
      <c r="C139" s="2"/>
      <c r="D139" s="3" t="s">
        <v>1183</v>
      </c>
      <c r="E139" s="3" t="s">
        <v>6365</v>
      </c>
      <c r="F139" s="2" t="s">
        <v>562</v>
      </c>
      <c r="G139" s="2"/>
      <c r="H139" s="2" t="s">
        <v>563</v>
      </c>
      <c r="I139" s="2" t="s">
        <v>564</v>
      </c>
      <c r="J139" s="2"/>
      <c r="K139" s="2"/>
      <c r="L139" s="2" t="s">
        <v>565</v>
      </c>
      <c r="M139" s="2" t="s">
        <v>8</v>
      </c>
    </row>
    <row r="140" spans="1:14" hidden="1" x14ac:dyDescent="0.2">
      <c r="A140" s="2">
        <v>164</v>
      </c>
      <c r="B140" s="2" t="e">
        <f>VLOOKUP(C140,ProveedoresNAV!A:D,1, FALSE)</f>
        <v>#N/A</v>
      </c>
      <c r="C140" s="2"/>
      <c r="D140" s="3" t="s">
        <v>1183</v>
      </c>
      <c r="E140" s="3" t="s">
        <v>6365</v>
      </c>
      <c r="F140" s="2" t="s">
        <v>566</v>
      </c>
      <c r="G140" s="2"/>
      <c r="H140" s="2" t="s">
        <v>567</v>
      </c>
      <c r="I140" s="2" t="s">
        <v>568</v>
      </c>
      <c r="J140" s="2" t="s">
        <v>569</v>
      </c>
      <c r="K140" s="2" t="s">
        <v>570</v>
      </c>
      <c r="L140" s="2" t="s">
        <v>571</v>
      </c>
      <c r="M140" s="2" t="s">
        <v>15</v>
      </c>
    </row>
    <row r="141" spans="1:14" x14ac:dyDescent="0.2">
      <c r="A141" s="2">
        <v>165</v>
      </c>
      <c r="B141" s="2" t="str">
        <f>VLOOKUP(C141,ProveedoresNAV!A:D,1, FALSE)</f>
        <v>1434</v>
      </c>
      <c r="C141" s="6" t="s">
        <v>5998</v>
      </c>
      <c r="F141" s="2" t="s">
        <v>572</v>
      </c>
      <c r="G141" s="2" t="str">
        <f>VLOOKUP(C141,ProveedoresNAV!A:D,2, FALSE)</f>
        <v>Culimeta-Saveguard, LLC</v>
      </c>
      <c r="H141" s="2" t="s">
        <v>573</v>
      </c>
      <c r="I141" s="2" t="s">
        <v>574</v>
      </c>
      <c r="J141" s="2" t="s">
        <v>575</v>
      </c>
      <c r="K141" s="2" t="s">
        <v>576</v>
      </c>
      <c r="L141" s="2" t="s">
        <v>577</v>
      </c>
      <c r="M141" s="2" t="s">
        <v>15</v>
      </c>
      <c r="N141" s="2" t="str">
        <f>VLOOKUP(C141,ProveedoresNAV!A:D,3, FALSE)</f>
        <v>USA</v>
      </c>
    </row>
    <row r="142" spans="1:14" hidden="1" x14ac:dyDescent="0.2">
      <c r="A142" s="2">
        <v>166</v>
      </c>
      <c r="B142" s="2" t="e">
        <f>VLOOKUP(C142,ProveedoresNAV!A:D,1, FALSE)</f>
        <v>#N/A</v>
      </c>
      <c r="C142" s="2"/>
      <c r="D142" s="3" t="s">
        <v>1183</v>
      </c>
      <c r="E142" s="3" t="s">
        <v>6365</v>
      </c>
      <c r="F142" s="2" t="s">
        <v>578</v>
      </c>
      <c r="G142" s="2"/>
      <c r="H142" s="2" t="s">
        <v>579</v>
      </c>
      <c r="I142" s="2" t="s">
        <v>580</v>
      </c>
      <c r="J142" s="2" t="s">
        <v>581</v>
      </c>
      <c r="K142" s="2"/>
      <c r="L142" s="2" t="s">
        <v>582</v>
      </c>
      <c r="M142" s="2" t="s">
        <v>583</v>
      </c>
    </row>
    <row r="143" spans="1:14" x14ac:dyDescent="0.2">
      <c r="A143" s="2">
        <v>167</v>
      </c>
      <c r="B143" s="2" t="str">
        <f>VLOOKUP(C143,ProveedoresNAV!A:D,1, FALSE)</f>
        <v>0858</v>
      </c>
      <c r="C143" s="6" t="s">
        <v>1228</v>
      </c>
      <c r="F143" s="2" t="s">
        <v>584</v>
      </c>
      <c r="G143" s="2" t="str">
        <f>VLOOKUP(C143,ProveedoresNAV!A:D,2, FALSE)</f>
        <v>TECHNIQUE INC</v>
      </c>
      <c r="H143" s="2" t="s">
        <v>585</v>
      </c>
      <c r="I143" s="2" t="s">
        <v>586</v>
      </c>
      <c r="J143" s="2" t="s">
        <v>587</v>
      </c>
      <c r="K143" s="2" t="s">
        <v>588</v>
      </c>
      <c r="L143" s="2" t="s">
        <v>589</v>
      </c>
      <c r="M143" s="2" t="s">
        <v>15</v>
      </c>
      <c r="N143" s="2" t="str">
        <f>VLOOKUP(C143,ProveedoresNAV!A:D,3, FALSE)</f>
        <v>USA</v>
      </c>
    </row>
    <row r="144" spans="1:14" x14ac:dyDescent="0.2">
      <c r="A144" s="2">
        <v>168</v>
      </c>
      <c r="B144" s="2" t="str">
        <f>VLOOKUP(C144,ProveedoresNAV!A:D,1, FALSE)</f>
        <v>1586</v>
      </c>
      <c r="C144" s="6" t="s">
        <v>6285</v>
      </c>
      <c r="F144" s="2" t="s">
        <v>590</v>
      </c>
      <c r="G144" s="2" t="str">
        <f>VLOOKUP(C144,ProveedoresNAV!A:D,2, FALSE)</f>
        <v>SJM Co. Ltd</v>
      </c>
      <c r="H144" s="2" t="s">
        <v>591</v>
      </c>
      <c r="I144" s="2" t="s">
        <v>592</v>
      </c>
      <c r="J144" s="2" t="s">
        <v>593</v>
      </c>
      <c r="K144" s="2" t="s">
        <v>594</v>
      </c>
      <c r="L144" s="2" t="s">
        <v>595</v>
      </c>
      <c r="M144" s="2" t="s">
        <v>76</v>
      </c>
      <c r="N144" s="2" t="str">
        <f>VLOOKUP(C144,ProveedoresNAV!A:D,3, FALSE)</f>
        <v>KOREA</v>
      </c>
    </row>
    <row r="145" spans="1:14" x14ac:dyDescent="0.2">
      <c r="A145" s="2">
        <v>169</v>
      </c>
      <c r="B145" s="2" t="str">
        <f>VLOOKUP(C145,ProveedoresNAV!A:D,1, FALSE)</f>
        <v>0826</v>
      </c>
      <c r="C145" s="6" t="s">
        <v>1229</v>
      </c>
      <c r="F145" s="2" t="s">
        <v>596</v>
      </c>
      <c r="G145" s="2" t="str">
        <f>VLOOKUP(C145,ProveedoresNAV!A:D,2, FALSE)</f>
        <v>DITECH INC</v>
      </c>
      <c r="H145" s="2" t="s">
        <v>597</v>
      </c>
      <c r="I145" s="2" t="s">
        <v>598</v>
      </c>
      <c r="J145" s="2" t="s">
        <v>599</v>
      </c>
      <c r="K145" s="2"/>
      <c r="L145" s="2"/>
      <c r="M145" s="2" t="s">
        <v>15</v>
      </c>
      <c r="N145" s="2" t="str">
        <f>VLOOKUP(C145,ProveedoresNAV!A:D,3, FALSE)</f>
        <v>USA</v>
      </c>
    </row>
    <row r="146" spans="1:14" x14ac:dyDescent="0.2">
      <c r="A146" s="2">
        <v>170</v>
      </c>
      <c r="B146" s="2" t="str">
        <f>VLOOKUP(C146,ProveedoresNAV!A:D,1, FALSE)</f>
        <v>1105</v>
      </c>
      <c r="C146" s="6" t="s">
        <v>5379</v>
      </c>
      <c r="F146" s="2" t="s">
        <v>600</v>
      </c>
      <c r="G146" s="2" t="str">
        <f>VLOOKUP(C146,ProveedoresNAV!A:D,2, FALSE)</f>
        <v>Kapco Inc</v>
      </c>
      <c r="H146" s="2" t="s">
        <v>601</v>
      </c>
      <c r="I146" s="2" t="s">
        <v>602</v>
      </c>
      <c r="J146" s="2" t="s">
        <v>603</v>
      </c>
      <c r="K146" s="2" t="s">
        <v>604</v>
      </c>
      <c r="L146" s="2" t="s">
        <v>605</v>
      </c>
      <c r="M146" s="2" t="s">
        <v>15</v>
      </c>
      <c r="N146" s="2" t="str">
        <f>VLOOKUP(C146,ProveedoresNAV!A:D,3, FALSE)</f>
        <v>USA</v>
      </c>
    </row>
    <row r="147" spans="1:14" x14ac:dyDescent="0.2">
      <c r="A147" s="2">
        <v>171</v>
      </c>
      <c r="B147" s="2" t="str">
        <f>VLOOKUP(C147,ProveedoresNAV!A:D,1, FALSE)</f>
        <v>0830</v>
      </c>
      <c r="C147" s="6" t="s">
        <v>1230</v>
      </c>
      <c r="F147" s="2" t="s">
        <v>606</v>
      </c>
      <c r="G147" s="2" t="str">
        <f>VLOOKUP(C147,ProveedoresNAV!A:D,2, FALSE)</f>
        <v>MATRIX METALCRAFT INC</v>
      </c>
      <c r="H147" s="2" t="s">
        <v>607</v>
      </c>
      <c r="I147" s="2" t="s">
        <v>608</v>
      </c>
      <c r="J147" s="2" t="s">
        <v>609</v>
      </c>
      <c r="K147" s="2" t="s">
        <v>610</v>
      </c>
      <c r="L147" s="2" t="s">
        <v>611</v>
      </c>
      <c r="M147" s="2" t="s">
        <v>15</v>
      </c>
      <c r="N147" s="2" t="str">
        <f>VLOOKUP(C147,ProveedoresNAV!A:D,3, FALSE)</f>
        <v>USA</v>
      </c>
    </row>
    <row r="148" spans="1:14" x14ac:dyDescent="0.2">
      <c r="A148" s="2">
        <v>172</v>
      </c>
      <c r="B148" s="2" t="str">
        <f>VLOOKUP(C148,ProveedoresNAV!A:D,1, FALSE)</f>
        <v>1471</v>
      </c>
      <c r="C148" s="6" t="s">
        <v>6065</v>
      </c>
      <c r="F148" s="2" t="s">
        <v>612</v>
      </c>
      <c r="G148" s="2" t="str">
        <f>VLOOKUP(C148,ProveedoresNAV!A:D,2, FALSE)</f>
        <v>Bemex International LLC</v>
      </c>
      <c r="H148" s="2" t="s">
        <v>613</v>
      </c>
      <c r="I148" s="2" t="s">
        <v>614</v>
      </c>
      <c r="J148" s="2">
        <v>83567545</v>
      </c>
      <c r="K148" s="2"/>
      <c r="L148" s="2"/>
      <c r="M148" s="2"/>
      <c r="N148" s="2" t="str">
        <f>VLOOKUP(C148,ProveedoresNAV!A:D,3, FALSE)</f>
        <v>USA</v>
      </c>
    </row>
    <row r="149" spans="1:14" x14ac:dyDescent="0.2">
      <c r="A149" s="2">
        <v>173</v>
      </c>
      <c r="B149" s="2" t="str">
        <f>VLOOKUP(C149,ProveedoresNAV!A:D,1, FALSE)</f>
        <v>1432</v>
      </c>
      <c r="C149" s="6" t="s">
        <v>5995</v>
      </c>
      <c r="F149" s="2" t="s">
        <v>615</v>
      </c>
      <c r="G149" s="2" t="str">
        <f>VLOOKUP(C149,ProveedoresNAV!A:D,2, FALSE)</f>
        <v>IMPRO INDUSTRIES USA INC.</v>
      </c>
      <c r="H149" s="2" t="s">
        <v>616</v>
      </c>
      <c r="I149" s="2" t="s">
        <v>617</v>
      </c>
      <c r="J149" s="2" t="s">
        <v>618</v>
      </c>
      <c r="K149" s="2" t="s">
        <v>619</v>
      </c>
      <c r="L149" s="2"/>
      <c r="M149" s="2" t="s">
        <v>173</v>
      </c>
      <c r="N149" s="2" t="str">
        <f>VLOOKUP(C149,ProveedoresNAV!A:D,3, FALSE)</f>
        <v>USA</v>
      </c>
    </row>
    <row r="150" spans="1:14" x14ac:dyDescent="0.2">
      <c r="A150" s="2">
        <v>174</v>
      </c>
      <c r="B150" s="2" t="str">
        <f>VLOOKUP(C150,ProveedoresNAV!A:D,1, FALSE)</f>
        <v>1587</v>
      </c>
      <c r="C150" s="6" t="s">
        <v>6286</v>
      </c>
      <c r="F150" s="2" t="s">
        <v>620</v>
      </c>
      <c r="G150" s="2" t="str">
        <f>VLOOKUP(C150,ProveedoresNAV!A:D,2, FALSE)</f>
        <v>JIANGSU ZEEN AUTO PARTS MANUFACTURING CO.,LTD</v>
      </c>
      <c r="H150" s="2" t="s">
        <v>621</v>
      </c>
      <c r="I150" s="2" t="s">
        <v>622</v>
      </c>
      <c r="J150" s="2" t="s">
        <v>623</v>
      </c>
      <c r="K150" s="2" t="s">
        <v>624</v>
      </c>
      <c r="L150" s="2"/>
      <c r="M150" s="2" t="s">
        <v>173</v>
      </c>
      <c r="N150" s="2" t="str">
        <f>VLOOKUP(C150,ProveedoresNAV!A:D,3, FALSE)</f>
        <v>CHINA</v>
      </c>
    </row>
    <row r="151" spans="1:14" x14ac:dyDescent="0.2">
      <c r="A151" s="2">
        <v>175</v>
      </c>
      <c r="B151" s="2" t="str">
        <f>VLOOKUP(C151,ProveedoresNAV!A:D,1, FALSE)</f>
        <v>1661</v>
      </c>
      <c r="C151" s="6" t="s">
        <v>6333</v>
      </c>
      <c r="F151" s="2" t="s">
        <v>625</v>
      </c>
      <c r="G151" s="2" t="str">
        <f>VLOOKUP(C151,ProveedoresNAV!A:D,2, FALSE)</f>
        <v>Atlantic Tube &amp; Steel Inc.</v>
      </c>
      <c r="H151" s="2" t="s">
        <v>626</v>
      </c>
      <c r="I151" s="2" t="s">
        <v>627</v>
      </c>
      <c r="J151" s="2"/>
      <c r="K151" s="2"/>
      <c r="L151" s="2"/>
      <c r="M151" s="2"/>
      <c r="N151" s="2" t="str">
        <f>VLOOKUP(C151,ProveedoresNAV!A:D,3, FALSE)</f>
        <v/>
      </c>
    </row>
    <row r="152" spans="1:14" x14ac:dyDescent="0.2">
      <c r="A152" s="2">
        <v>176</v>
      </c>
      <c r="B152" s="2" t="str">
        <f>VLOOKUP(C152,ProveedoresNAV!A:D,1, FALSE)</f>
        <v>1591</v>
      </c>
      <c r="C152" s="6" t="s">
        <v>6292</v>
      </c>
      <c r="F152" s="2" t="s">
        <v>628</v>
      </c>
      <c r="G152" s="2" t="str">
        <f>VLOOKUP(C152,ProveedoresNAV!A:D,2, FALSE)</f>
        <v>Homer Donaldson Company LLC</v>
      </c>
      <c r="H152" s="2" t="s">
        <v>629</v>
      </c>
      <c r="I152" s="2" t="s">
        <v>630</v>
      </c>
      <c r="J152" s="2" t="s">
        <v>631</v>
      </c>
      <c r="K152" s="2" t="s">
        <v>632</v>
      </c>
      <c r="L152" s="2" t="s">
        <v>633</v>
      </c>
      <c r="M152" s="2" t="s">
        <v>15</v>
      </c>
      <c r="N152" s="2" t="str">
        <f>VLOOKUP(C152,ProveedoresNAV!A:D,3, FALSE)</f>
        <v>USA</v>
      </c>
    </row>
    <row r="153" spans="1:14" x14ac:dyDescent="0.2">
      <c r="A153" s="2">
        <v>177</v>
      </c>
      <c r="B153" s="2" t="str">
        <f>VLOOKUP(C153,ProveedoresNAV!A:D,1, FALSE)</f>
        <v>1573</v>
      </c>
      <c r="C153" s="6" t="s">
        <v>6260</v>
      </c>
      <c r="F153" s="2" t="s">
        <v>634</v>
      </c>
      <c r="G153" s="2" t="str">
        <f>VLOOKUP(C153,ProveedoresNAV!A:D,2, FALSE)</f>
        <v>POSCO MPPC S.A. DE C.V.</v>
      </c>
      <c r="H153" s="2" t="s">
        <v>635</v>
      </c>
      <c r="I153" s="2" t="s">
        <v>636</v>
      </c>
      <c r="J153" s="2" t="s">
        <v>637</v>
      </c>
      <c r="K153" s="2"/>
      <c r="L153" s="2" t="s">
        <v>638</v>
      </c>
      <c r="M153" s="2" t="s">
        <v>639</v>
      </c>
      <c r="N153" s="2" t="str">
        <f>VLOOKUP(C153,ProveedoresNAV!A:D,3, FALSE)</f>
        <v>MEX</v>
      </c>
    </row>
    <row r="154" spans="1:14" x14ac:dyDescent="0.2">
      <c r="A154" s="2">
        <v>178</v>
      </c>
      <c r="B154" s="2" t="str">
        <f>VLOOKUP(C154,ProveedoresNAV!A:D,1, FALSE)</f>
        <v>1596</v>
      </c>
      <c r="C154" s="6" t="s">
        <v>6301</v>
      </c>
      <c r="F154" s="2" t="s">
        <v>640</v>
      </c>
      <c r="G154" s="2" t="str">
        <f>VLOOKUP(C154,ProveedoresNAV!A:D,2, FALSE)</f>
        <v>ALPHA SINTERED METALS</v>
      </c>
      <c r="H154" s="2" t="s">
        <v>641</v>
      </c>
      <c r="I154" s="2" t="s">
        <v>642</v>
      </c>
      <c r="J154" s="2" t="s">
        <v>643</v>
      </c>
      <c r="K154" s="2" t="s">
        <v>644</v>
      </c>
      <c r="L154" s="2" t="s">
        <v>645</v>
      </c>
      <c r="M154" s="2" t="s">
        <v>15</v>
      </c>
      <c r="N154" s="2" t="str">
        <f>VLOOKUP(C154,ProveedoresNAV!A:D,3, FALSE)</f>
        <v>USA</v>
      </c>
    </row>
    <row r="155" spans="1:14" hidden="1" x14ac:dyDescent="0.2">
      <c r="A155" s="2">
        <v>179</v>
      </c>
      <c r="B155" s="2" t="e">
        <f>VLOOKUP(C155,ProveedoresNAV!A:D,1, FALSE)</f>
        <v>#N/A</v>
      </c>
      <c r="C155" s="2"/>
      <c r="D155" s="3" t="s">
        <v>1183</v>
      </c>
      <c r="E155" s="3" t="s">
        <v>6365</v>
      </c>
      <c r="F155" s="2" t="s">
        <v>646</v>
      </c>
      <c r="G155" s="2"/>
      <c r="H155" s="2" t="s">
        <v>647</v>
      </c>
      <c r="I155" s="2" t="s">
        <v>648</v>
      </c>
      <c r="J155" s="2">
        <v>13905173228</v>
      </c>
      <c r="K155" s="2"/>
      <c r="L155" s="2" t="s">
        <v>649</v>
      </c>
      <c r="M155" s="2" t="s">
        <v>173</v>
      </c>
    </row>
    <row r="156" spans="1:14" hidden="1" x14ac:dyDescent="0.2">
      <c r="A156" s="2">
        <v>181</v>
      </c>
      <c r="B156" s="2" t="e">
        <f>VLOOKUP(C156,ProveedoresNAV!A:D,1, FALSE)</f>
        <v>#N/A</v>
      </c>
      <c r="C156" s="2"/>
      <c r="D156" s="3" t="s">
        <v>1183</v>
      </c>
      <c r="E156" s="3" t="s">
        <v>6365</v>
      </c>
      <c r="F156" s="2" t="s">
        <v>650</v>
      </c>
      <c r="G156" s="2"/>
      <c r="H156" s="2" t="s">
        <v>651</v>
      </c>
      <c r="I156" s="2" t="s">
        <v>652</v>
      </c>
      <c r="J156" s="2" t="s">
        <v>653</v>
      </c>
      <c r="K156" s="2" t="s">
        <v>654</v>
      </c>
      <c r="L156" s="2"/>
      <c r="M156" s="2" t="s">
        <v>343</v>
      </c>
    </row>
    <row r="157" spans="1:14" x14ac:dyDescent="0.2">
      <c r="A157" s="2">
        <v>182</v>
      </c>
      <c r="B157" s="2" t="str">
        <f>VLOOKUP(C157,ProveedoresNAV!A:D,1, FALSE)</f>
        <v>0775</v>
      </c>
      <c r="C157" s="6" t="s">
        <v>1231</v>
      </c>
      <c r="F157" s="2" t="s">
        <v>655</v>
      </c>
      <c r="G157" s="2" t="str">
        <f>VLOOKUP(C157,ProveedoresNAV!A:D,2, FALSE)</f>
        <v>Hollingsworth Distribution Systems</v>
      </c>
      <c r="H157" s="2" t="s">
        <v>656</v>
      </c>
      <c r="I157" s="2" t="s">
        <v>657</v>
      </c>
      <c r="J157" s="2" t="s">
        <v>658</v>
      </c>
      <c r="K157" s="2" t="s">
        <v>659</v>
      </c>
      <c r="L157" s="2" t="s">
        <v>251</v>
      </c>
      <c r="M157" s="2" t="s">
        <v>15</v>
      </c>
      <c r="N157" s="2" t="str">
        <f>VLOOKUP(C157,ProveedoresNAV!A:D,3, FALSE)</f>
        <v>USA</v>
      </c>
    </row>
    <row r="158" spans="1:14" x14ac:dyDescent="0.2">
      <c r="A158" s="2">
        <v>183</v>
      </c>
      <c r="B158" s="2" t="str">
        <f>VLOOKUP(C158,ProveedoresNAV!A:D,1, FALSE)</f>
        <v>1588</v>
      </c>
      <c r="C158" s="6" t="s">
        <v>6287</v>
      </c>
      <c r="F158" s="2" t="s">
        <v>660</v>
      </c>
      <c r="G158" s="2" t="str">
        <f>VLOOKUP(C158,ProveedoresNAV!A:D,2, FALSE)</f>
        <v>SHANGHAI KOAL AUTOMOBILE METALWORK CO., LTD</v>
      </c>
      <c r="H158" s="2" t="s">
        <v>661</v>
      </c>
      <c r="I158" s="2" t="s">
        <v>662</v>
      </c>
      <c r="J158" s="2" t="s">
        <v>663</v>
      </c>
      <c r="K158" s="2"/>
      <c r="L158" s="2"/>
      <c r="M158" s="2" t="s">
        <v>173</v>
      </c>
      <c r="N158" s="2" t="str">
        <f>VLOOKUP(C158,ProveedoresNAV!A:D,3, FALSE)</f>
        <v>CHINA</v>
      </c>
    </row>
    <row r="159" spans="1:14" hidden="1" x14ac:dyDescent="0.2">
      <c r="A159" s="2">
        <v>184</v>
      </c>
      <c r="B159" s="2" t="e">
        <f>VLOOKUP(C159,ProveedoresNAV!A:D,1, FALSE)</f>
        <v>#N/A</v>
      </c>
      <c r="C159" s="2"/>
      <c r="D159" s="3" t="s">
        <v>1183</v>
      </c>
      <c r="E159" s="3" t="s">
        <v>6365</v>
      </c>
      <c r="F159" s="2" t="s">
        <v>664</v>
      </c>
      <c r="G159" s="2"/>
      <c r="H159" s="2" t="s">
        <v>665</v>
      </c>
      <c r="I159" s="2" t="s">
        <v>666</v>
      </c>
      <c r="J159" s="2" t="s">
        <v>667</v>
      </c>
      <c r="K159" s="2"/>
      <c r="L159" s="2" t="s">
        <v>251</v>
      </c>
      <c r="M159" s="2" t="s">
        <v>15</v>
      </c>
    </row>
    <row r="160" spans="1:14" hidden="1" x14ac:dyDescent="0.2">
      <c r="A160" s="2">
        <v>185</v>
      </c>
      <c r="B160" s="2" t="e">
        <f>VLOOKUP(C160,ProveedoresNAV!A:D,1, FALSE)</f>
        <v>#N/A</v>
      </c>
      <c r="C160" s="2"/>
      <c r="D160" s="3" t="s">
        <v>1183</v>
      </c>
      <c r="E160" s="3" t="s">
        <v>6365</v>
      </c>
      <c r="F160" s="2" t="s">
        <v>668</v>
      </c>
      <c r="G160" s="2"/>
      <c r="H160" s="2" t="s">
        <v>669</v>
      </c>
      <c r="I160" s="2" t="s">
        <v>670</v>
      </c>
      <c r="J160" s="2" t="s">
        <v>671</v>
      </c>
      <c r="K160" s="2"/>
      <c r="L160" s="2" t="s">
        <v>672</v>
      </c>
      <c r="M160" s="2" t="s">
        <v>15</v>
      </c>
    </row>
    <row r="161" spans="1:14" hidden="1" x14ac:dyDescent="0.2">
      <c r="A161" s="2">
        <v>186</v>
      </c>
      <c r="B161" s="2" t="e">
        <f>VLOOKUP(C161,ProveedoresNAV!A:D,1, FALSE)</f>
        <v>#N/A</v>
      </c>
      <c r="C161" s="2"/>
      <c r="D161" s="3" t="s">
        <v>1183</v>
      </c>
      <c r="E161" s="3" t="s">
        <v>6365</v>
      </c>
      <c r="F161" s="2" t="s">
        <v>673</v>
      </c>
      <c r="G161" s="2"/>
      <c r="H161" s="2" t="s">
        <v>674</v>
      </c>
      <c r="I161" s="2" t="s">
        <v>675</v>
      </c>
      <c r="J161" s="2" t="s">
        <v>676</v>
      </c>
      <c r="K161" s="2" t="s">
        <v>677</v>
      </c>
      <c r="L161" s="2" t="s">
        <v>251</v>
      </c>
      <c r="M161" s="2" t="s">
        <v>15</v>
      </c>
    </row>
    <row r="162" spans="1:14" hidden="1" x14ac:dyDescent="0.2">
      <c r="A162" s="2">
        <v>187</v>
      </c>
      <c r="B162" s="2" t="e">
        <f>VLOOKUP(C162,ProveedoresNAV!A:D,1, FALSE)</f>
        <v>#N/A</v>
      </c>
      <c r="C162" s="2"/>
      <c r="D162" s="3" t="s">
        <v>1183</v>
      </c>
      <c r="E162" s="3" t="s">
        <v>6365</v>
      </c>
      <c r="F162" s="2" t="s">
        <v>678</v>
      </c>
      <c r="G162" s="2"/>
      <c r="H162" s="2"/>
      <c r="I162" s="2" t="s">
        <v>679</v>
      </c>
      <c r="J162" s="2" t="s">
        <v>680</v>
      </c>
      <c r="K162" s="2"/>
      <c r="L162" s="2" t="s">
        <v>251</v>
      </c>
      <c r="M162" s="2" t="s">
        <v>15</v>
      </c>
    </row>
    <row r="163" spans="1:14" hidden="1" x14ac:dyDescent="0.2">
      <c r="A163" s="2">
        <v>189</v>
      </c>
      <c r="B163" s="2" t="e">
        <f>VLOOKUP(C163,ProveedoresNAV!A:D,1, FALSE)</f>
        <v>#N/A</v>
      </c>
      <c r="C163" s="2"/>
      <c r="D163" s="3" t="s">
        <v>1183</v>
      </c>
      <c r="E163" s="3" t="s">
        <v>6365</v>
      </c>
      <c r="F163" s="2" t="s">
        <v>681</v>
      </c>
      <c r="G163" s="2"/>
      <c r="H163" s="2" t="s">
        <v>682</v>
      </c>
      <c r="I163" s="2" t="s">
        <v>683</v>
      </c>
      <c r="J163" s="2" t="s">
        <v>684</v>
      </c>
      <c r="K163" s="2"/>
      <c r="L163" s="2" t="s">
        <v>251</v>
      </c>
      <c r="M163" s="2" t="s">
        <v>15</v>
      </c>
    </row>
    <row r="164" spans="1:14" hidden="1" x14ac:dyDescent="0.2">
      <c r="A164" s="2">
        <v>190</v>
      </c>
      <c r="B164" s="2" t="e">
        <f>VLOOKUP(C164,ProveedoresNAV!A:D,1, FALSE)</f>
        <v>#N/A</v>
      </c>
      <c r="C164" s="2"/>
      <c r="D164" s="3" t="s">
        <v>1183</v>
      </c>
      <c r="E164" s="3" t="s">
        <v>6365</v>
      </c>
      <c r="F164" s="2" t="s">
        <v>685</v>
      </c>
      <c r="G164" s="2"/>
      <c r="H164" s="2"/>
      <c r="I164" s="2" t="s">
        <v>686</v>
      </c>
      <c r="J164" s="2"/>
      <c r="K164" s="2"/>
      <c r="L164" s="2"/>
      <c r="M164" s="2"/>
    </row>
    <row r="165" spans="1:14" hidden="1" x14ac:dyDescent="0.2">
      <c r="A165" s="2">
        <v>191</v>
      </c>
      <c r="B165" s="2" t="e">
        <f>VLOOKUP(C165,ProveedoresNAV!A:D,1, FALSE)</f>
        <v>#N/A</v>
      </c>
      <c r="C165" s="2"/>
      <c r="D165" s="3" t="s">
        <v>1183</v>
      </c>
      <c r="E165" s="3" t="s">
        <v>6365</v>
      </c>
      <c r="F165" s="2" t="s">
        <v>687</v>
      </c>
      <c r="G165" s="2"/>
      <c r="H165" s="2" t="s">
        <v>452</v>
      </c>
      <c r="I165" s="2" t="s">
        <v>453</v>
      </c>
      <c r="J165" s="2" t="s">
        <v>688</v>
      </c>
      <c r="K165" s="2" t="s">
        <v>689</v>
      </c>
      <c r="L165" s="2" t="s">
        <v>361</v>
      </c>
      <c r="M165" s="2" t="s">
        <v>15</v>
      </c>
    </row>
    <row r="166" spans="1:14" x14ac:dyDescent="0.2">
      <c r="A166" s="2">
        <v>193</v>
      </c>
      <c r="B166" s="2" t="str">
        <f>VLOOKUP(C166,ProveedoresNAV!A:D,1, FALSE)</f>
        <v>01640</v>
      </c>
      <c r="C166" s="6" t="s">
        <v>1235</v>
      </c>
      <c r="E166" s="3"/>
      <c r="F166" s="2" t="s">
        <v>690</v>
      </c>
      <c r="G166" s="2" t="str">
        <f>VLOOKUP(C166,ProveedoresNAV!A:D,2, FALSE)</f>
        <v>ASIMCO International Inc</v>
      </c>
      <c r="H166" s="2" t="s">
        <v>691</v>
      </c>
      <c r="I166" s="2" t="s">
        <v>692</v>
      </c>
      <c r="J166" s="2"/>
      <c r="K166" s="2"/>
      <c r="L166" s="2"/>
      <c r="M166" s="2"/>
      <c r="N166" s="2" t="str">
        <f>VLOOKUP(C166,ProveedoresNAV!A:D,3, FALSE)</f>
        <v>USA</v>
      </c>
    </row>
    <row r="167" spans="1:14" hidden="1" x14ac:dyDescent="0.2">
      <c r="A167" s="2">
        <v>194</v>
      </c>
      <c r="B167" s="2" t="e">
        <f>VLOOKUP(C167,ProveedoresNAV!A:D,1, FALSE)</f>
        <v>#N/A</v>
      </c>
      <c r="C167" s="2"/>
      <c r="D167" s="3" t="s">
        <v>1183</v>
      </c>
      <c r="E167" s="3" t="s">
        <v>6365</v>
      </c>
      <c r="F167" s="2" t="s">
        <v>693</v>
      </c>
      <c r="G167" s="2"/>
      <c r="H167" s="2"/>
      <c r="I167" s="2" t="s">
        <v>694</v>
      </c>
      <c r="J167" s="2"/>
      <c r="K167" s="2"/>
      <c r="L167" s="2"/>
      <c r="M167" s="2"/>
    </row>
    <row r="168" spans="1:14" x14ac:dyDescent="0.2">
      <c r="A168" s="2">
        <v>196</v>
      </c>
      <c r="B168" s="2" t="str">
        <f>VLOOKUP(C168,ProveedoresNAV!A:D,1, FALSE)</f>
        <v>01649</v>
      </c>
      <c r="C168" s="6" t="s">
        <v>1234</v>
      </c>
      <c r="E168" s="3"/>
      <c r="F168" s="2" t="s">
        <v>695</v>
      </c>
      <c r="G168" s="2" t="str">
        <f>VLOOKUP(C168,ProveedoresNAV!A:D,2, FALSE)</f>
        <v>Basf Catalysts(Guilin) Co,. Ltd.</v>
      </c>
      <c r="H168" s="2" t="s">
        <v>696</v>
      </c>
      <c r="I168" s="2" t="s">
        <v>697</v>
      </c>
      <c r="J168" s="2" t="s">
        <v>698</v>
      </c>
      <c r="K168" s="2" t="s">
        <v>699</v>
      </c>
      <c r="L168" s="2" t="s">
        <v>700</v>
      </c>
      <c r="M168" s="2" t="s">
        <v>173</v>
      </c>
      <c r="N168" s="2" t="str">
        <f>VLOOKUP(C168,ProveedoresNAV!A:D,3, FALSE)</f>
        <v>CHINA</v>
      </c>
    </row>
    <row r="169" spans="1:14" x14ac:dyDescent="0.2">
      <c r="A169" s="2">
        <v>197</v>
      </c>
      <c r="B169" s="2" t="str">
        <f>VLOOKUP(C169,ProveedoresNAV!A:D,1, FALSE)</f>
        <v>1279</v>
      </c>
      <c r="C169" s="6" t="s">
        <v>5703</v>
      </c>
      <c r="F169" s="2" t="s">
        <v>701</v>
      </c>
      <c r="G169" s="2" t="str">
        <f>VLOOKUP(C169,ProveedoresNAV!A:D,2, FALSE)</f>
        <v>Carlos Alberto Garza Isida</v>
      </c>
      <c r="H169" s="2"/>
      <c r="I169" s="2" t="s">
        <v>702</v>
      </c>
      <c r="J169" s="2"/>
      <c r="K169" s="2"/>
      <c r="L169" s="2"/>
      <c r="M169" s="2"/>
      <c r="N169" s="2" t="str">
        <f>VLOOKUP(C169,ProveedoresNAV!A:D,3, FALSE)</f>
        <v>MEX</v>
      </c>
    </row>
    <row r="170" spans="1:14" x14ac:dyDescent="0.2">
      <c r="A170" s="2">
        <v>198</v>
      </c>
      <c r="B170" s="2" t="str">
        <f>VLOOKUP(C170,ProveedoresNAV!A:D,1, FALSE)</f>
        <v>1340</v>
      </c>
      <c r="C170" s="6" t="s">
        <v>5815</v>
      </c>
      <c r="F170" s="2" t="s">
        <v>703</v>
      </c>
      <c r="G170" s="2" t="str">
        <f>VLOOKUP(C170,ProveedoresNAV!A:D,2, FALSE)</f>
        <v>CMAI Industries LLC</v>
      </c>
      <c r="H170" s="2"/>
      <c r="I170" s="2" t="s">
        <v>704</v>
      </c>
      <c r="J170" s="2"/>
      <c r="K170" s="2"/>
      <c r="L170" s="2"/>
      <c r="M170" s="2"/>
      <c r="N170" s="2" t="str">
        <f>VLOOKUP(C170,ProveedoresNAV!A:D,3, FALSE)</f>
        <v>USA</v>
      </c>
    </row>
    <row r="171" spans="1:14" x14ac:dyDescent="0.2">
      <c r="A171" s="2">
        <v>199</v>
      </c>
      <c r="B171" s="2" t="str">
        <f>VLOOKUP(C171,ProveedoresNAV!A:D,1, FALSE)</f>
        <v>1604</v>
      </c>
      <c r="C171" s="6" t="s">
        <v>6316</v>
      </c>
      <c r="F171" s="2" t="s">
        <v>705</v>
      </c>
      <c r="G171" s="2" t="str">
        <f>VLOOKUP(C171,ProveedoresNAV!A:D,2, FALSE)</f>
        <v>DIVER METAL PRODUCTS PTY LIMITED</v>
      </c>
      <c r="H171" s="2"/>
      <c r="I171" s="2" t="s">
        <v>706</v>
      </c>
      <c r="J171" s="2"/>
      <c r="K171" s="2"/>
      <c r="L171" s="2"/>
      <c r="M171" s="2"/>
      <c r="N171" s="2" t="str">
        <f>VLOOKUP(C171,ProveedoresNAV!A:D,3, FALSE)</f>
        <v>AUSTRALIA</v>
      </c>
    </row>
    <row r="172" spans="1:14" x14ac:dyDescent="0.2">
      <c r="A172" s="2">
        <v>200</v>
      </c>
      <c r="B172" s="2" t="str">
        <f>VLOOKUP(C172,ProveedoresNAV!A:D,1, FALSE)</f>
        <v>1209</v>
      </c>
      <c r="C172" s="6" t="s">
        <v>5569</v>
      </c>
      <c r="F172" s="2" t="s">
        <v>707</v>
      </c>
      <c r="G172" s="2" t="str">
        <f>VLOOKUP(C172,ProveedoresNAV!A:D,2, FALSE)</f>
        <v>Faurecia Sistemas Automotrices de México SA de CV</v>
      </c>
      <c r="H172" s="2"/>
      <c r="I172" s="2" t="s">
        <v>708</v>
      </c>
      <c r="J172" s="2"/>
      <c r="K172" s="2"/>
      <c r="L172" s="2"/>
      <c r="M172" s="2"/>
      <c r="N172" s="2" t="str">
        <f>VLOOKUP(C172,ProveedoresNAV!A:D,3, FALSE)</f>
        <v>MEX</v>
      </c>
    </row>
    <row r="173" spans="1:14" x14ac:dyDescent="0.2">
      <c r="A173" s="2">
        <v>201</v>
      </c>
      <c r="B173" s="2" t="str">
        <f>VLOOKUP(C173,ProveedoresNAV!A:D,1, FALSE)</f>
        <v>1467</v>
      </c>
      <c r="C173" s="6" t="s">
        <v>6058</v>
      </c>
      <c r="F173" s="2" t="s">
        <v>709</v>
      </c>
      <c r="G173" s="2" t="str">
        <f>VLOOKUP(C173,ProveedoresNAV!A:D,2, FALSE)</f>
        <v>G3 Industries</v>
      </c>
      <c r="H173" s="2" t="s">
        <v>710</v>
      </c>
      <c r="I173" s="2" t="s">
        <v>711</v>
      </c>
      <c r="J173" s="2" t="s">
        <v>712</v>
      </c>
      <c r="K173" s="2"/>
      <c r="L173" s="2"/>
      <c r="M173" s="2"/>
      <c r="N173" s="2" t="str">
        <f>VLOOKUP(C173,ProveedoresNAV!A:D,3, FALSE)</f>
        <v>USA</v>
      </c>
    </row>
    <row r="174" spans="1:14" hidden="1" x14ac:dyDescent="0.2">
      <c r="A174" s="2">
        <v>202</v>
      </c>
      <c r="B174" s="2" t="e">
        <f>VLOOKUP(C174,ProveedoresNAV!A:D,1, FALSE)</f>
        <v>#N/A</v>
      </c>
      <c r="C174" s="2"/>
      <c r="D174" s="3" t="s">
        <v>1183</v>
      </c>
      <c r="E174" s="3" t="s">
        <v>6365</v>
      </c>
      <c r="F174" s="2" t="s">
        <v>713</v>
      </c>
      <c r="G174" s="2"/>
      <c r="H174" s="2"/>
      <c r="I174" s="2" t="s">
        <v>714</v>
      </c>
      <c r="J174" s="2"/>
      <c r="K174" s="2"/>
      <c r="L174" s="2"/>
      <c r="M174" s="2"/>
    </row>
    <row r="175" spans="1:14" hidden="1" x14ac:dyDescent="0.2">
      <c r="A175" s="2">
        <v>203</v>
      </c>
      <c r="B175" s="2" t="e">
        <f>VLOOKUP(C175,ProveedoresNAV!A:D,1, FALSE)</f>
        <v>#N/A</v>
      </c>
      <c r="C175" s="2"/>
      <c r="D175" s="3" t="s">
        <v>1183</v>
      </c>
      <c r="E175" s="3" t="s">
        <v>6365</v>
      </c>
      <c r="F175" s="2" t="s">
        <v>715</v>
      </c>
      <c r="G175" s="2"/>
      <c r="H175" s="2"/>
      <c r="I175" s="2" t="s">
        <v>716</v>
      </c>
      <c r="J175" s="2"/>
      <c r="K175" s="2"/>
      <c r="L175" s="2"/>
      <c r="M175" s="2"/>
    </row>
    <row r="176" spans="1:14" x14ac:dyDescent="0.2">
      <c r="A176" s="2">
        <v>204</v>
      </c>
      <c r="B176" s="2" t="str">
        <f>VLOOKUP(C176,ProveedoresNAV!A:D,1, FALSE)</f>
        <v>1521</v>
      </c>
      <c r="C176" s="6" t="s">
        <v>6164</v>
      </c>
      <c r="F176" s="2" t="s">
        <v>717</v>
      </c>
      <c r="G176" s="2" t="str">
        <f>VLOOKUP(C176,ProveedoresNAV!A:D,2, FALSE)</f>
        <v>Industrial Custom Products Inc</v>
      </c>
      <c r="H176" s="2" t="s">
        <v>718</v>
      </c>
      <c r="I176" s="2" t="s">
        <v>719</v>
      </c>
      <c r="J176" s="2" t="s">
        <v>720</v>
      </c>
      <c r="K176" s="2" t="s">
        <v>721</v>
      </c>
      <c r="L176" s="2" t="s">
        <v>361</v>
      </c>
      <c r="M176" s="2" t="s">
        <v>15</v>
      </c>
      <c r="N176" s="2" t="str">
        <f>VLOOKUP(C176,ProveedoresNAV!A:D,3, FALSE)</f>
        <v>USA</v>
      </c>
    </row>
    <row r="177" spans="1:14" x14ac:dyDescent="0.2">
      <c r="A177" s="2">
        <v>205</v>
      </c>
      <c r="B177" s="2" t="str">
        <f>VLOOKUP(C177,ProveedoresNAV!A:D,1, FALSE)</f>
        <v>0793</v>
      </c>
      <c r="C177" s="6" t="s">
        <v>1232</v>
      </c>
      <c r="F177" s="2" t="s">
        <v>722</v>
      </c>
      <c r="G177" s="2" t="str">
        <f>VLOOKUP(C177,ProveedoresNAV!A:D,2, FALSE)</f>
        <v>Johnson Matthey</v>
      </c>
      <c r="H177" s="2"/>
      <c r="I177" s="2" t="s">
        <v>723</v>
      </c>
      <c r="J177" s="2"/>
      <c r="K177" s="2"/>
      <c r="L177" s="2"/>
      <c r="M177" s="2"/>
      <c r="N177" s="2" t="str">
        <f>VLOOKUP(C177,ProveedoresNAV!A:D,3, FALSE)</f>
        <v>USA</v>
      </c>
    </row>
    <row r="178" spans="1:14" x14ac:dyDescent="0.2">
      <c r="A178" s="2">
        <v>206</v>
      </c>
      <c r="B178" s="2" t="str">
        <f>VLOOKUP(C178,ProveedoresNAV!A:D,1, FALSE)</f>
        <v>1436</v>
      </c>
      <c r="C178" s="6" t="s">
        <v>6000</v>
      </c>
      <c r="F178" s="2" t="s">
        <v>724</v>
      </c>
      <c r="G178" s="2" t="str">
        <f>VLOOKUP(C178,ProveedoresNAV!A:D,2, FALSE)</f>
        <v>Jose Benito Silva de Jesus</v>
      </c>
      <c r="H178" s="2" t="s">
        <v>1166</v>
      </c>
      <c r="I178" s="2" t="s">
        <v>725</v>
      </c>
      <c r="J178" s="2"/>
      <c r="K178" s="2"/>
      <c r="L178" s="2" t="s">
        <v>7</v>
      </c>
      <c r="M178" s="2" t="s">
        <v>8</v>
      </c>
      <c r="N178" s="2" t="str">
        <f>VLOOKUP(C178,ProveedoresNAV!A:D,3, FALSE)</f>
        <v>MEX</v>
      </c>
    </row>
    <row r="179" spans="1:14" x14ac:dyDescent="0.2">
      <c r="A179" s="2">
        <v>207</v>
      </c>
      <c r="B179" s="2" t="str">
        <f>VLOOKUP(C179,ProveedoresNAV!A:D,1, FALSE)</f>
        <v>01635</v>
      </c>
      <c r="C179" s="6" t="s">
        <v>1233</v>
      </c>
      <c r="E179" s="3"/>
      <c r="F179" s="2" t="s">
        <v>726</v>
      </c>
      <c r="G179" s="2" t="str">
        <f>VLOOKUP(C179,ProveedoresNAV!A:D,2, FALSE)</f>
        <v>KWONG KEE(ZHEJIANG) AUTOPARTS CO.,LTD</v>
      </c>
      <c r="H179" s="2" t="s">
        <v>727</v>
      </c>
      <c r="I179" s="2" t="s">
        <v>728</v>
      </c>
      <c r="J179" s="2" t="s">
        <v>729</v>
      </c>
      <c r="K179" s="2" t="s">
        <v>730</v>
      </c>
      <c r="L179" s="2"/>
      <c r="M179" s="2" t="s">
        <v>173</v>
      </c>
      <c r="N179" s="2" t="str">
        <f>VLOOKUP(C179,ProveedoresNAV!A:D,3, FALSE)</f>
        <v>CHINA</v>
      </c>
    </row>
    <row r="180" spans="1:14" hidden="1" x14ac:dyDescent="0.2">
      <c r="A180" s="2">
        <v>208</v>
      </c>
      <c r="B180" s="2" t="e">
        <f>VLOOKUP(C180,ProveedoresNAV!A:D,1, FALSE)</f>
        <v>#N/A</v>
      </c>
      <c r="C180" s="2"/>
      <c r="D180" s="3" t="s">
        <v>1183</v>
      </c>
      <c r="E180" s="3" t="s">
        <v>6365</v>
      </c>
      <c r="F180" s="2" t="s">
        <v>731</v>
      </c>
      <c r="G180" s="2"/>
      <c r="H180" s="2"/>
      <c r="I180" s="2" t="s">
        <v>714</v>
      </c>
      <c r="J180" s="2"/>
      <c r="K180" s="2"/>
      <c r="L180" s="2"/>
      <c r="M180" s="2"/>
    </row>
    <row r="181" spans="1:14" hidden="1" x14ac:dyDescent="0.2">
      <c r="A181" s="2">
        <v>260</v>
      </c>
      <c r="B181" s="2" t="e">
        <f>VLOOKUP(C181,ProveedoresNAV!A:D,1, FALSE)</f>
        <v>#N/A</v>
      </c>
      <c r="C181" s="2"/>
      <c r="D181" s="3" t="s">
        <v>1183</v>
      </c>
      <c r="E181" s="3" t="s">
        <v>6365</v>
      </c>
      <c r="F181" s="2" t="s">
        <v>732</v>
      </c>
      <c r="G181" s="2"/>
      <c r="H181" s="2"/>
      <c r="I181" s="2" t="s">
        <v>714</v>
      </c>
      <c r="J181" s="2"/>
      <c r="K181" s="2"/>
      <c r="L181" s="2"/>
      <c r="M181" s="2"/>
    </row>
    <row r="182" spans="1:14" x14ac:dyDescent="0.2">
      <c r="A182" s="2">
        <v>261</v>
      </c>
      <c r="B182" s="2" t="str">
        <f>VLOOKUP(C182,ProveedoresNAV!A:D,1, FALSE)</f>
        <v>01620</v>
      </c>
      <c r="C182" s="8" t="s">
        <v>1237</v>
      </c>
      <c r="E182" s="3"/>
      <c r="F182" s="2" t="s">
        <v>733</v>
      </c>
      <c r="G182" s="2" t="str">
        <f>VLOOKUP(C182,ProveedoresNAV!A:D,2, FALSE)</f>
        <v>MPI PRODUCTS LLC</v>
      </c>
      <c r="H182" s="2" t="s">
        <v>734</v>
      </c>
      <c r="I182" s="2" t="s">
        <v>735</v>
      </c>
      <c r="J182" s="2" t="s">
        <v>736</v>
      </c>
      <c r="K182" s="2" t="s">
        <v>737</v>
      </c>
      <c r="L182" s="2" t="s">
        <v>577</v>
      </c>
      <c r="M182" s="2" t="s">
        <v>15</v>
      </c>
      <c r="N182" s="2" t="str">
        <f>VLOOKUP(C182,ProveedoresNAV!A:D,3, FALSE)</f>
        <v>USA</v>
      </c>
    </row>
    <row r="183" spans="1:14" x14ac:dyDescent="0.2">
      <c r="A183" s="2">
        <v>262</v>
      </c>
      <c r="B183" s="2" t="str">
        <f>VLOOKUP(C183,ProveedoresNAV!A:D,1, FALSE)</f>
        <v>01670</v>
      </c>
      <c r="C183" s="6" t="s">
        <v>1238</v>
      </c>
      <c r="E183" s="3"/>
      <c r="F183" s="2" t="s">
        <v>738</v>
      </c>
      <c r="G183" s="2" t="str">
        <f>VLOOKUP(C183,ProveedoresNAV!A:D,2, FALSE)</f>
        <v>Negocios y Desarrollos de Ingenieria Boacar SA de</v>
      </c>
      <c r="H183" s="2"/>
      <c r="I183" s="2" t="s">
        <v>739</v>
      </c>
      <c r="J183" s="2"/>
      <c r="K183" s="2"/>
      <c r="L183" s="2"/>
      <c r="M183" s="2"/>
      <c r="N183" s="2" t="str">
        <f>VLOOKUP(C183,ProveedoresNAV!A:D,3, FALSE)</f>
        <v>MEX</v>
      </c>
    </row>
    <row r="184" spans="1:14" hidden="1" x14ac:dyDescent="0.2">
      <c r="A184" s="2">
        <v>263</v>
      </c>
      <c r="B184" s="2" t="e">
        <f>VLOOKUP(C184,ProveedoresNAV!A:D,1, FALSE)</f>
        <v>#N/A</v>
      </c>
      <c r="C184" s="2"/>
      <c r="D184" s="3" t="s">
        <v>1183</v>
      </c>
      <c r="E184" s="3" t="s">
        <v>6365</v>
      </c>
      <c r="F184" s="2" t="s">
        <v>740</v>
      </c>
      <c r="G184" s="2"/>
      <c r="H184" s="2"/>
      <c r="I184" s="2" t="s">
        <v>714</v>
      </c>
      <c r="J184" s="2"/>
      <c r="K184" s="2"/>
      <c r="L184" s="2"/>
      <c r="M184" s="2"/>
    </row>
    <row r="185" spans="1:14" hidden="1" x14ac:dyDescent="0.2">
      <c r="A185" s="2">
        <v>264</v>
      </c>
      <c r="B185" s="2" t="e">
        <f>VLOOKUP(C185,ProveedoresNAV!A:D,1, FALSE)</f>
        <v>#N/A</v>
      </c>
      <c r="C185" s="2"/>
      <c r="D185" s="3" t="s">
        <v>1183</v>
      </c>
      <c r="E185" s="3" t="s">
        <v>6365</v>
      </c>
      <c r="F185" s="2" t="s">
        <v>741</v>
      </c>
      <c r="G185" s="2"/>
      <c r="H185" s="2" t="s">
        <v>742</v>
      </c>
      <c r="I185" s="2" t="s">
        <v>743</v>
      </c>
      <c r="J185" s="2"/>
      <c r="K185" s="2"/>
      <c r="L185" s="2"/>
      <c r="M185" s="2"/>
    </row>
    <row r="186" spans="1:14" hidden="1" x14ac:dyDescent="0.2">
      <c r="A186" s="2">
        <v>265</v>
      </c>
      <c r="B186" s="2" t="e">
        <f>VLOOKUP(C186,ProveedoresNAV!A:D,1, FALSE)</f>
        <v>#N/A</v>
      </c>
      <c r="C186" s="2"/>
      <c r="D186" s="3" t="s">
        <v>1183</v>
      </c>
      <c r="E186" s="3" t="s">
        <v>6365</v>
      </c>
      <c r="F186" s="2" t="s">
        <v>744</v>
      </c>
      <c r="G186" s="2"/>
      <c r="H186" s="2"/>
      <c r="I186" s="2" t="s">
        <v>745</v>
      </c>
      <c r="J186" s="2"/>
      <c r="K186" s="2"/>
      <c r="L186" s="2"/>
      <c r="M186" s="2"/>
    </row>
    <row r="187" spans="1:14" x14ac:dyDescent="0.2">
      <c r="A187" s="2">
        <v>266</v>
      </c>
      <c r="B187" s="2" t="str">
        <f>VLOOKUP(C187,ProveedoresNAV!A:D,1, FALSE)</f>
        <v>0953</v>
      </c>
      <c r="C187" s="6" t="s">
        <v>1239</v>
      </c>
      <c r="F187" s="2" t="s">
        <v>746</v>
      </c>
      <c r="G187" s="2" t="str">
        <f>VLOOKUP(C187,ProveedoresNAV!A:D,2, FALSE)</f>
        <v>Owens Corning Automotive</v>
      </c>
      <c r="H187" s="2"/>
      <c r="I187" s="2" t="s">
        <v>747</v>
      </c>
      <c r="J187" s="2"/>
      <c r="K187" s="2"/>
      <c r="L187" s="2"/>
      <c r="M187" s="2"/>
      <c r="N187" s="2" t="str">
        <f>VLOOKUP(C187,ProveedoresNAV!A:D,3, FALSE)</f>
        <v>USA</v>
      </c>
    </row>
    <row r="188" spans="1:14" hidden="1" x14ac:dyDescent="0.2">
      <c r="A188" s="2">
        <v>267</v>
      </c>
      <c r="B188" s="2" t="e">
        <f>VLOOKUP(C188,ProveedoresNAV!A:D,1, FALSE)</f>
        <v>#N/A</v>
      </c>
      <c r="C188" s="2"/>
      <c r="D188" s="3" t="s">
        <v>1183</v>
      </c>
      <c r="E188" s="3" t="s">
        <v>6365</v>
      </c>
      <c r="F188" s="2" t="s">
        <v>748</v>
      </c>
      <c r="G188" s="2"/>
      <c r="H188" s="2"/>
      <c r="I188" s="2" t="s">
        <v>749</v>
      </c>
      <c r="J188" s="2"/>
      <c r="K188" s="2"/>
      <c r="L188" s="2"/>
      <c r="M188" s="2"/>
    </row>
    <row r="189" spans="1:14" x14ac:dyDescent="0.2">
      <c r="A189" s="2">
        <v>268</v>
      </c>
      <c r="B189" s="2" t="str">
        <f>VLOOKUP(C189,ProveedoresNAV!A:D,1, FALSE)</f>
        <v>1066</v>
      </c>
      <c r="C189" s="6" t="s">
        <v>5307</v>
      </c>
      <c r="F189" s="2" t="s">
        <v>750</v>
      </c>
      <c r="G189" s="2" t="str">
        <f>VLOOKUP(C189,ProveedoresNAV!A:D,2, FALSE)</f>
        <v>R&amp;B Grinding Co, Inc</v>
      </c>
      <c r="H189" s="2" t="s">
        <v>751</v>
      </c>
      <c r="I189" s="2" t="s">
        <v>337</v>
      </c>
      <c r="J189" s="2" t="s">
        <v>752</v>
      </c>
      <c r="K189" s="2"/>
      <c r="L189" s="2"/>
      <c r="M189" s="2"/>
      <c r="N189" s="2" t="str">
        <f>VLOOKUP(C189,ProveedoresNAV!A:D,3, FALSE)</f>
        <v>USA</v>
      </c>
    </row>
    <row r="190" spans="1:14" x14ac:dyDescent="0.2">
      <c r="A190" s="2">
        <v>269</v>
      </c>
      <c r="B190" s="2" t="str">
        <f>VLOOKUP(C190,ProveedoresNAV!A:D,1, FALSE)</f>
        <v>01682</v>
      </c>
      <c r="C190" s="6" t="s">
        <v>1240</v>
      </c>
      <c r="E190" s="3"/>
      <c r="F190" s="2" t="s">
        <v>753</v>
      </c>
      <c r="G190" s="2" t="str">
        <f>VLOOKUP(C190,ProveedoresNAV!A:D,2, FALSE)</f>
        <v>RICARDO ADRIAN OVALLE RODRIGUEZ</v>
      </c>
      <c r="H190" s="2" t="s">
        <v>754</v>
      </c>
      <c r="I190" s="2" t="s">
        <v>755</v>
      </c>
      <c r="J190" s="2"/>
      <c r="K190" s="2"/>
      <c r="L190" s="2"/>
      <c r="M190" s="2"/>
      <c r="N190" s="2" t="str">
        <f>VLOOKUP(C190,ProveedoresNAV!A:D,3, FALSE)</f>
        <v>MEX</v>
      </c>
    </row>
    <row r="191" spans="1:14" x14ac:dyDescent="0.2">
      <c r="A191" s="2">
        <v>270</v>
      </c>
      <c r="B191" s="2" t="str">
        <f>VLOOKUP(C191,ProveedoresNAV!A:D,1, FALSE)</f>
        <v>01648</v>
      </c>
      <c r="C191" s="6" t="s">
        <v>1241</v>
      </c>
      <c r="E191" s="3"/>
      <c r="F191" s="2" t="s">
        <v>756</v>
      </c>
      <c r="G191" s="2" t="str">
        <f>VLOOKUP(C191,ProveedoresNAV!A:D,2, FALSE)</f>
        <v>Rotation Engineering &amp; Manufacturing Company, Inc.</v>
      </c>
      <c r="H191" s="2" t="s">
        <v>757</v>
      </c>
      <c r="I191" s="2" t="s">
        <v>758</v>
      </c>
      <c r="J191" s="2" t="s">
        <v>759</v>
      </c>
      <c r="K191" s="2" t="s">
        <v>760</v>
      </c>
      <c r="L191" s="2" t="s">
        <v>361</v>
      </c>
      <c r="M191" s="2" t="s">
        <v>15</v>
      </c>
      <c r="N191" s="2" t="str">
        <f>VLOOKUP(C191,ProveedoresNAV!A:D,3, FALSE)</f>
        <v>USA</v>
      </c>
    </row>
    <row r="192" spans="1:14" hidden="1" x14ac:dyDescent="0.2">
      <c r="A192" s="2">
        <v>271</v>
      </c>
      <c r="B192" s="2" t="e">
        <f>VLOOKUP(C192,ProveedoresNAV!A:D,1, FALSE)</f>
        <v>#N/A</v>
      </c>
      <c r="C192" s="2"/>
      <c r="D192" s="3" t="s">
        <v>1183</v>
      </c>
      <c r="E192" s="3" t="s">
        <v>6365</v>
      </c>
      <c r="F192" s="2" t="s">
        <v>761</v>
      </c>
      <c r="G192" s="2"/>
      <c r="H192" s="2" t="s">
        <v>762</v>
      </c>
      <c r="I192" s="2" t="s">
        <v>763</v>
      </c>
      <c r="J192" s="2" t="s">
        <v>764</v>
      </c>
      <c r="K192" s="2"/>
      <c r="L192" s="2"/>
      <c r="M192" s="2" t="s">
        <v>8</v>
      </c>
    </row>
    <row r="193" spans="1:14" x14ac:dyDescent="0.2">
      <c r="A193" s="2">
        <v>272</v>
      </c>
      <c r="B193" s="2" t="str">
        <f>VLOOKUP(C193,ProveedoresNAV!A:D,1, FALSE)</f>
        <v>01609</v>
      </c>
      <c r="C193" s="6" t="s">
        <v>1243</v>
      </c>
      <c r="E193" s="3"/>
      <c r="F193" s="2" t="s">
        <v>765</v>
      </c>
      <c r="G193" s="2" t="str">
        <f>VLOOKUP(C193,ProveedoresNAV!A:D,2, FALSE)</f>
        <v>Shanghai GaoJia Industry &amp; Trade Development Co. L</v>
      </c>
      <c r="H193" s="2" t="s">
        <v>727</v>
      </c>
      <c r="I193" s="2" t="s">
        <v>728</v>
      </c>
      <c r="J193" s="2" t="s">
        <v>766</v>
      </c>
      <c r="K193" s="2" t="s">
        <v>767</v>
      </c>
      <c r="L193" s="2" t="s">
        <v>768</v>
      </c>
      <c r="M193" s="2" t="s">
        <v>173</v>
      </c>
      <c r="N193" s="2" t="str">
        <f>VLOOKUP(C193,ProveedoresNAV!A:D,3, FALSE)</f>
        <v>CHINA</v>
      </c>
    </row>
    <row r="194" spans="1:14" x14ac:dyDescent="0.2">
      <c r="A194" s="2">
        <v>273</v>
      </c>
      <c r="B194" s="2" t="str">
        <f>VLOOKUP(C194,ProveedoresNAV!A:D,1, FALSE)</f>
        <v>01877</v>
      </c>
      <c r="C194" s="6" t="s">
        <v>1244</v>
      </c>
      <c r="E194" s="3"/>
      <c r="F194" s="2" t="s">
        <v>769</v>
      </c>
      <c r="G194" s="2" t="str">
        <f>VLOOKUP(C194,ProveedoresNAV!A:D,2, FALSE)</f>
        <v>TDM International, Inc.</v>
      </c>
      <c r="H194" s="2" t="s">
        <v>770</v>
      </c>
      <c r="I194" s="2" t="s">
        <v>771</v>
      </c>
      <c r="J194" s="2" t="s">
        <v>772</v>
      </c>
      <c r="K194" s="2" t="s">
        <v>773</v>
      </c>
      <c r="L194" s="2" t="s">
        <v>251</v>
      </c>
      <c r="M194" s="2" t="s">
        <v>15</v>
      </c>
      <c r="N194" s="2" t="str">
        <f>VLOOKUP(C194,ProveedoresNAV!A:D,3, FALSE)</f>
        <v>USA</v>
      </c>
    </row>
    <row r="195" spans="1:14" x14ac:dyDescent="0.2">
      <c r="A195" s="2">
        <v>274</v>
      </c>
      <c r="B195" s="2" t="str">
        <f>VLOOKUP(C195,ProveedoresNAV!A:D,1, FALSE)</f>
        <v>0023</v>
      </c>
      <c r="C195" s="6" t="s">
        <v>1245</v>
      </c>
      <c r="F195" s="2" t="s">
        <v>774</v>
      </c>
      <c r="G195" s="2" t="str">
        <f>VLOOKUP(C195,ProveedoresNAV!A:D,2, FALSE)</f>
        <v>Torca Products, INC</v>
      </c>
      <c r="H195" s="2" t="s">
        <v>775</v>
      </c>
      <c r="I195" s="2" t="s">
        <v>776</v>
      </c>
      <c r="J195" s="2" t="s">
        <v>777</v>
      </c>
      <c r="K195" s="2"/>
      <c r="L195" s="2"/>
      <c r="M195" s="2"/>
      <c r="N195" s="2" t="str">
        <f>VLOOKUP(C195,ProveedoresNAV!A:D,3, FALSE)</f>
        <v>USA</v>
      </c>
    </row>
    <row r="196" spans="1:14" x14ac:dyDescent="0.2">
      <c r="A196" s="2">
        <v>275</v>
      </c>
      <c r="B196" s="2" t="str">
        <f>VLOOKUP(C196,ProveedoresNAV!A:D,1, FALSE)</f>
        <v>1668</v>
      </c>
      <c r="C196" s="6" t="s">
        <v>6345</v>
      </c>
      <c r="F196" s="2" t="s">
        <v>778</v>
      </c>
      <c r="G196" s="2" t="str">
        <f>VLOOKUP(C196,ProveedoresNAV!A:D,2, FALSE)</f>
        <v>VYDA Y MAQUILA, S.A. DE C.V.</v>
      </c>
      <c r="H196" s="2" t="s">
        <v>779</v>
      </c>
      <c r="I196" s="2" t="s">
        <v>780</v>
      </c>
      <c r="J196" s="2"/>
      <c r="K196" s="2"/>
      <c r="L196" s="2"/>
      <c r="M196" s="2"/>
      <c r="N196" s="2" t="str">
        <f>VLOOKUP(C196,ProveedoresNAV!A:D,3, FALSE)</f>
        <v>MEX</v>
      </c>
    </row>
    <row r="197" spans="1:14" x14ac:dyDescent="0.2">
      <c r="A197" s="2">
        <v>276</v>
      </c>
      <c r="B197" s="2" t="str">
        <f>VLOOKUP(C197,ProveedoresNAV!A:D,1, FALSE)</f>
        <v>01647</v>
      </c>
      <c r="C197" s="6" t="s">
        <v>1246</v>
      </c>
      <c r="F197" s="2" t="s">
        <v>781</v>
      </c>
      <c r="G197" s="2" t="str">
        <f>VLOOKUP(C197,ProveedoresNAV!A:D,2, FALSE)</f>
        <v>Winamac Coil Spring, Inc.</v>
      </c>
      <c r="H197" s="2" t="s">
        <v>782</v>
      </c>
      <c r="I197" s="2" t="s">
        <v>783</v>
      </c>
      <c r="J197" s="2" t="s">
        <v>784</v>
      </c>
      <c r="K197" s="2" t="s">
        <v>785</v>
      </c>
      <c r="L197" s="2" t="s">
        <v>49</v>
      </c>
      <c r="M197" s="2" t="s">
        <v>15</v>
      </c>
      <c r="N197" s="2" t="str">
        <f>VLOOKUP(C197,ProveedoresNAV!A:D,3, FALSE)</f>
        <v>USA</v>
      </c>
    </row>
    <row r="198" spans="1:14" x14ac:dyDescent="0.2">
      <c r="A198" s="2">
        <v>277</v>
      </c>
      <c r="B198" s="2" t="str">
        <f>VLOOKUP(C198,ProveedoresNAV!A:D,1, FALSE)</f>
        <v>01608</v>
      </c>
      <c r="C198" s="6" t="s">
        <v>1247</v>
      </c>
      <c r="F198" s="2" t="s">
        <v>786</v>
      </c>
      <c r="G198" s="2" t="str">
        <f>VLOOKUP(C198,ProveedoresNAV!A:D,2, FALSE)</f>
        <v>WUXI PENDGDE VEHICLE PARTS CO. LTD</v>
      </c>
      <c r="H198" s="2" t="s">
        <v>727</v>
      </c>
      <c r="I198" s="2" t="s">
        <v>728</v>
      </c>
      <c r="J198" s="2"/>
      <c r="K198" s="2"/>
      <c r="L198" s="2"/>
      <c r="M198" s="2" t="s">
        <v>173</v>
      </c>
      <c r="N198" s="2" t="str">
        <f>VLOOKUP(C198,ProveedoresNAV!A:D,3, FALSE)</f>
        <v>CHINA</v>
      </c>
    </row>
    <row r="199" spans="1:14" x14ac:dyDescent="0.2">
      <c r="A199" s="2">
        <v>278</v>
      </c>
      <c r="B199" s="2" t="str">
        <f>VLOOKUP(C199,ProveedoresNAV!A:D,1, FALSE)</f>
        <v>01794</v>
      </c>
      <c r="C199" s="6" t="s">
        <v>1248</v>
      </c>
      <c r="F199" s="2" t="s">
        <v>787</v>
      </c>
      <c r="G199" s="2" t="str">
        <f>VLOOKUP(C199,ProveedoresNAV!A:D,2, FALSE)</f>
        <v>STAMTEK, SA DE CV</v>
      </c>
      <c r="H199" s="2" t="s">
        <v>788</v>
      </c>
      <c r="I199" s="2" t="s">
        <v>789</v>
      </c>
      <c r="J199" s="2" t="s">
        <v>790</v>
      </c>
      <c r="K199" s="2"/>
      <c r="L199" s="2"/>
      <c r="M199" s="2"/>
      <c r="N199" s="2" t="str">
        <f>VLOOKUP(C199,ProveedoresNAV!A:D,3, FALSE)</f>
        <v>MEX</v>
      </c>
    </row>
    <row r="200" spans="1:14" x14ac:dyDescent="0.2">
      <c r="A200" s="2">
        <v>279</v>
      </c>
      <c r="B200" s="2" t="str">
        <f>VLOOKUP(C200,ProveedoresNAV!A:D,1, FALSE)</f>
        <v>01879</v>
      </c>
      <c r="C200" s="6" t="s">
        <v>1249</v>
      </c>
      <c r="F200" s="2" t="s">
        <v>791</v>
      </c>
      <c r="G200" s="2" t="str">
        <f>VLOOKUP(C200,ProveedoresNAV!A:D,2, FALSE)</f>
        <v>LTI Holdings, dba Boyd Corp</v>
      </c>
      <c r="H200" s="2" t="s">
        <v>792</v>
      </c>
      <c r="I200" s="2" t="s">
        <v>793</v>
      </c>
      <c r="J200" s="2" t="s">
        <v>794</v>
      </c>
      <c r="K200" s="2" t="s">
        <v>795</v>
      </c>
      <c r="L200" s="2" t="s">
        <v>796</v>
      </c>
      <c r="M200" s="2" t="s">
        <v>15</v>
      </c>
      <c r="N200" s="2" t="str">
        <f>VLOOKUP(C200,ProveedoresNAV!A:D,3, FALSE)</f>
        <v>USA</v>
      </c>
    </row>
    <row r="201" spans="1:14" hidden="1" x14ac:dyDescent="0.2">
      <c r="A201" s="2">
        <v>280</v>
      </c>
      <c r="B201" s="2" t="e">
        <f>VLOOKUP(C201,ProveedoresNAV!A:D,1, FALSE)</f>
        <v>#N/A</v>
      </c>
      <c r="C201" s="2"/>
      <c r="D201" s="3" t="s">
        <v>1183</v>
      </c>
      <c r="E201" s="3" t="s">
        <v>6365</v>
      </c>
      <c r="F201" s="2" t="s">
        <v>797</v>
      </c>
      <c r="G201" s="2"/>
      <c r="H201" s="2" t="s">
        <v>798</v>
      </c>
      <c r="I201" s="2" t="s">
        <v>799</v>
      </c>
      <c r="J201" s="2"/>
      <c r="K201" s="2"/>
      <c r="L201" s="2"/>
      <c r="M201" s="2"/>
    </row>
    <row r="202" spans="1:14" hidden="1" x14ac:dyDescent="0.2">
      <c r="A202" s="2">
        <v>281</v>
      </c>
      <c r="B202" s="2" t="e">
        <f>VLOOKUP(C202,ProveedoresNAV!A:D,1, FALSE)</f>
        <v>#N/A</v>
      </c>
      <c r="C202" s="6"/>
      <c r="D202" s="3" t="s">
        <v>1183</v>
      </c>
      <c r="E202" s="3" t="s">
        <v>6365</v>
      </c>
      <c r="F202" s="2" t="s">
        <v>800</v>
      </c>
      <c r="G202" s="2"/>
      <c r="H202" s="2" t="s">
        <v>801</v>
      </c>
      <c r="I202" s="2" t="s">
        <v>802</v>
      </c>
      <c r="J202" s="2" t="s">
        <v>803</v>
      </c>
      <c r="K202" s="2" t="s">
        <v>804</v>
      </c>
      <c r="L202" s="2" t="s">
        <v>7</v>
      </c>
      <c r="M202" s="2" t="s">
        <v>8</v>
      </c>
    </row>
    <row r="203" spans="1:14" hidden="1" x14ac:dyDescent="0.2">
      <c r="A203" s="2">
        <v>282</v>
      </c>
      <c r="B203" s="2" t="e">
        <f>VLOOKUP(C203,ProveedoresNAV!A:D,1, FALSE)</f>
        <v>#N/A</v>
      </c>
      <c r="C203" s="6" t="s">
        <v>6370</v>
      </c>
      <c r="D203" s="3" t="s">
        <v>1183</v>
      </c>
      <c r="E203" s="3" t="s">
        <v>6371</v>
      </c>
      <c r="F203" s="2" t="s">
        <v>805</v>
      </c>
      <c r="G203" s="2" t="e">
        <f>VLOOKUP(C203,ProveedoresNAV!A:D,2, FALSE)</f>
        <v>#N/A</v>
      </c>
      <c r="H203" s="2" t="s">
        <v>806</v>
      </c>
      <c r="I203" s="2" t="s">
        <v>807</v>
      </c>
      <c r="J203" s="2">
        <v>75421930</v>
      </c>
      <c r="K203" s="2" t="s">
        <v>808</v>
      </c>
      <c r="L203" s="2" t="s">
        <v>809</v>
      </c>
      <c r="M203" s="2" t="s">
        <v>810</v>
      </c>
      <c r="N203" s="2" t="e">
        <f>VLOOKUP(C203,ProveedoresNAV!A:D,3, FALSE)</f>
        <v>#N/A</v>
      </c>
    </row>
    <row r="204" spans="1:14" hidden="1" x14ac:dyDescent="0.2">
      <c r="A204" s="2">
        <v>283</v>
      </c>
      <c r="B204" s="2" t="e">
        <f>VLOOKUP(C204,ProveedoresNAV!A:D,1, FALSE)</f>
        <v>#N/A</v>
      </c>
      <c r="C204" s="2"/>
      <c r="D204" s="3" t="s">
        <v>1183</v>
      </c>
      <c r="E204" s="3" t="s">
        <v>6365</v>
      </c>
      <c r="F204" s="2" t="s">
        <v>811</v>
      </c>
      <c r="G204" s="2"/>
      <c r="H204" s="2" t="s">
        <v>812</v>
      </c>
      <c r="I204" s="2"/>
      <c r="J204" s="2">
        <v>19569491200</v>
      </c>
      <c r="K204" s="2" t="s">
        <v>813</v>
      </c>
      <c r="L204" s="2" t="s">
        <v>814</v>
      </c>
      <c r="M204" s="2" t="s">
        <v>15</v>
      </c>
    </row>
    <row r="205" spans="1:14" x14ac:dyDescent="0.2">
      <c r="A205" s="2">
        <v>284</v>
      </c>
      <c r="B205" s="2" t="str">
        <f>VLOOKUP(C205,ProveedoresNAV!A:D,1, FALSE)</f>
        <v>01836</v>
      </c>
      <c r="C205" s="6" t="s">
        <v>1250</v>
      </c>
      <c r="E205" s="3"/>
      <c r="F205" s="2" t="s">
        <v>815</v>
      </c>
      <c r="G205" s="2" t="str">
        <f>VLOOKUP(C205,ProveedoresNAV!A:D,2, FALSE)</f>
        <v>MINILEIT Inc</v>
      </c>
      <c r="H205" s="2" t="s">
        <v>816</v>
      </c>
      <c r="I205" s="2" t="s">
        <v>817</v>
      </c>
      <c r="J205" s="2" t="s">
        <v>818</v>
      </c>
      <c r="K205" s="2" t="s">
        <v>819</v>
      </c>
      <c r="L205" s="2" t="s">
        <v>820</v>
      </c>
      <c r="M205" s="2" t="s">
        <v>15</v>
      </c>
      <c r="N205" s="2" t="str">
        <f>VLOOKUP(C205,ProveedoresNAV!A:D,3, FALSE)</f>
        <v>USA</v>
      </c>
    </row>
    <row r="206" spans="1:14" x14ac:dyDescent="0.2">
      <c r="A206" s="2">
        <v>285</v>
      </c>
      <c r="B206" s="2" t="str">
        <f>VLOOKUP(C206,ProveedoresNAV!A:D,1, FALSE)</f>
        <v>02001</v>
      </c>
      <c r="C206" s="6" t="s">
        <v>1251</v>
      </c>
      <c r="E206" s="3"/>
      <c r="F206" s="2" t="s">
        <v>821</v>
      </c>
      <c r="G206" s="2" t="str">
        <f>VLOOKUP(C206,ProveedoresNAV!A:D,2, FALSE)</f>
        <v>MANUFACTURAS PROCURA MEXICO, S.A. DE C.V.</v>
      </c>
      <c r="H206" s="2" t="s">
        <v>822</v>
      </c>
      <c r="I206" s="2" t="s">
        <v>823</v>
      </c>
      <c r="J206" s="2" t="s">
        <v>824</v>
      </c>
      <c r="K206" s="2" t="s">
        <v>825</v>
      </c>
      <c r="L206" s="2" t="s">
        <v>826</v>
      </c>
      <c r="M206" s="2" t="s">
        <v>8</v>
      </c>
      <c r="N206" s="2" t="str">
        <f>VLOOKUP(C206,ProveedoresNAV!A:D,3, FALSE)</f>
        <v>MEX</v>
      </c>
    </row>
    <row r="207" spans="1:14" hidden="1" x14ac:dyDescent="0.2">
      <c r="A207" s="2">
        <v>286</v>
      </c>
      <c r="B207" s="2" t="e">
        <f>VLOOKUP(C207,ProveedoresNAV!A:D,1, FALSE)</f>
        <v>#N/A</v>
      </c>
      <c r="C207" s="2"/>
      <c r="D207" s="3" t="s">
        <v>1183</v>
      </c>
      <c r="E207" s="3" t="s">
        <v>6365</v>
      </c>
      <c r="F207" s="2">
        <v>123</v>
      </c>
      <c r="G207" s="2"/>
      <c r="H207" s="2"/>
      <c r="I207" s="2" t="s">
        <v>827</v>
      </c>
      <c r="J207" s="2"/>
      <c r="K207" s="2"/>
      <c r="L207" s="2"/>
      <c r="M207" s="2"/>
    </row>
    <row r="208" spans="1:14" hidden="1" x14ac:dyDescent="0.2">
      <c r="A208" s="2">
        <v>287</v>
      </c>
      <c r="B208" s="2" t="e">
        <f>VLOOKUP(C208,ProveedoresNAV!A:D,1, FALSE)</f>
        <v>#N/A</v>
      </c>
      <c r="C208" s="2" t="s">
        <v>829</v>
      </c>
      <c r="D208" s="3" t="s">
        <v>1183</v>
      </c>
      <c r="E208" s="3" t="s">
        <v>6369</v>
      </c>
      <c r="F208" s="2" t="s">
        <v>828</v>
      </c>
      <c r="G208" s="2" t="e">
        <f>VLOOKUP(C208,ProveedoresNAV!A:D,2, FALSE)</f>
        <v>#N/A</v>
      </c>
      <c r="H208" s="2" t="s">
        <v>830</v>
      </c>
      <c r="I208" s="2" t="s">
        <v>831</v>
      </c>
      <c r="J208" s="2" t="s">
        <v>832</v>
      </c>
      <c r="K208" s="2" t="s">
        <v>833</v>
      </c>
      <c r="L208" s="2" t="s">
        <v>55</v>
      </c>
      <c r="M208" s="2" t="s">
        <v>834</v>
      </c>
      <c r="N208" s="2" t="e">
        <f>VLOOKUP(C208,ProveedoresNAV!A:D,3, FALSE)</f>
        <v>#N/A</v>
      </c>
    </row>
    <row r="209" spans="1:14" x14ac:dyDescent="0.2">
      <c r="A209" s="2">
        <v>288</v>
      </c>
      <c r="B209" s="2" t="str">
        <f>VLOOKUP(C209,ProveedoresNAV!A:D,1, FALSE)</f>
        <v>01985</v>
      </c>
      <c r="C209" s="6" t="s">
        <v>1252</v>
      </c>
      <c r="E209" s="3"/>
      <c r="F209" s="2" t="s">
        <v>835</v>
      </c>
      <c r="G209" s="2" t="str">
        <f>VLOOKUP(C209,ProveedoresNAV!A:D,2, FALSE)</f>
        <v>Pridgeon &amp; Clay Kft.</v>
      </c>
      <c r="H209" s="2" t="s">
        <v>836</v>
      </c>
      <c r="I209" s="2" t="s">
        <v>837</v>
      </c>
      <c r="J209" s="2" t="s">
        <v>838</v>
      </c>
      <c r="K209" s="2" t="s">
        <v>839</v>
      </c>
      <c r="L209" s="2" t="s">
        <v>840</v>
      </c>
      <c r="M209" s="2" t="s">
        <v>841</v>
      </c>
      <c r="N209" s="2" t="str">
        <f>VLOOKUP(C209,ProveedoresNAV!A:D,3, FALSE)</f>
        <v/>
      </c>
    </row>
    <row r="210" spans="1:14" x14ac:dyDescent="0.2">
      <c r="A210" s="2">
        <v>289</v>
      </c>
      <c r="B210" s="2" t="str">
        <f>VLOOKUP(C210,ProveedoresNAV!A:D,1, FALSE)</f>
        <v>1197</v>
      </c>
      <c r="C210" s="6" t="s">
        <v>5547</v>
      </c>
      <c r="F210" s="2" t="s">
        <v>842</v>
      </c>
      <c r="G210" s="2" t="str">
        <f>VLOOKUP(C210,ProveedoresNAV!A:D,2, FALSE)</f>
        <v>METALURGICAS PABUR, S.L.</v>
      </c>
      <c r="H210" s="2" t="s">
        <v>843</v>
      </c>
      <c r="I210" s="2" t="s">
        <v>844</v>
      </c>
      <c r="J210" s="2" t="s">
        <v>845</v>
      </c>
      <c r="K210" s="2" t="s">
        <v>846</v>
      </c>
      <c r="L210" s="2" t="s">
        <v>847</v>
      </c>
      <c r="M210" s="2" t="s">
        <v>848</v>
      </c>
      <c r="N210" s="2" t="str">
        <f>VLOOKUP(C210,ProveedoresNAV!A:D,3, FALSE)</f>
        <v>SPAIN</v>
      </c>
    </row>
    <row r="211" spans="1:14" x14ac:dyDescent="0.2">
      <c r="A211" s="2">
        <v>290</v>
      </c>
      <c r="B211" s="2" t="str">
        <f>VLOOKUP(C211,ProveedoresNAV!A:D,1, FALSE)</f>
        <v>01842</v>
      </c>
      <c r="C211" s="6" t="s">
        <v>1253</v>
      </c>
      <c r="E211" s="3"/>
      <c r="F211" s="2" t="s">
        <v>849</v>
      </c>
      <c r="G211" s="2" t="str">
        <f>VLOOKUP(C211,ProveedoresNAV!A:D,2, FALSE)</f>
        <v>Victora Automotive INC</v>
      </c>
      <c r="H211" s="2" t="s">
        <v>850</v>
      </c>
      <c r="I211" s="2" t="s">
        <v>851</v>
      </c>
      <c r="J211" s="2" t="s">
        <v>852</v>
      </c>
      <c r="K211" s="2" t="s">
        <v>853</v>
      </c>
      <c r="L211" s="2" t="s">
        <v>854</v>
      </c>
      <c r="M211" s="2" t="s">
        <v>855</v>
      </c>
      <c r="N211" s="2" t="str">
        <f>VLOOKUP(C211,ProveedoresNAV!A:D,3, FALSE)</f>
        <v>IND</v>
      </c>
    </row>
    <row r="212" spans="1:14" x14ac:dyDescent="0.2">
      <c r="A212" s="2">
        <v>291</v>
      </c>
      <c r="B212" s="2" t="str">
        <f>VLOOKUP(C212,ProveedoresNAV!A:D,1, FALSE)</f>
        <v>01994</v>
      </c>
      <c r="C212" s="6" t="s">
        <v>1254</v>
      </c>
      <c r="E212" s="3"/>
      <c r="F212" s="2" t="s">
        <v>856</v>
      </c>
      <c r="G212" s="2" t="str">
        <f>VLOOKUP(C212,ProveedoresNAV!A:D,2, FALSE)</f>
        <v>RB&amp;W Manufacturing</v>
      </c>
      <c r="H212" s="2" t="s">
        <v>857</v>
      </c>
      <c r="I212" s="2" t="s">
        <v>858</v>
      </c>
      <c r="J212" s="2" t="s">
        <v>859</v>
      </c>
      <c r="K212" s="2" t="s">
        <v>860</v>
      </c>
      <c r="L212" s="2" t="s">
        <v>861</v>
      </c>
      <c r="M212" s="2" t="s">
        <v>862</v>
      </c>
      <c r="N212" s="2" t="str">
        <f>VLOOKUP(C212,ProveedoresNAV!A:D,3, FALSE)</f>
        <v>USA</v>
      </c>
    </row>
    <row r="213" spans="1:14" x14ac:dyDescent="0.2">
      <c r="A213" s="2">
        <v>292</v>
      </c>
      <c r="B213" s="2" t="str">
        <f>VLOOKUP(C213,ProveedoresNAV!A:D,1, FALSE)</f>
        <v>01797</v>
      </c>
      <c r="C213" s="6" t="s">
        <v>1255</v>
      </c>
      <c r="E213" s="3"/>
      <c r="F213" s="2" t="s">
        <v>863</v>
      </c>
      <c r="G213" s="2" t="str">
        <f>VLOOKUP(C213,ProveedoresNAV!A:D,2, FALSE)</f>
        <v>Mitsubishi Plastics Composites America Inc</v>
      </c>
      <c r="H213" s="2" t="s">
        <v>864</v>
      </c>
      <c r="I213" s="2" t="s">
        <v>865</v>
      </c>
      <c r="J213" s="2" t="s">
        <v>866</v>
      </c>
      <c r="K213" s="2" t="s">
        <v>867</v>
      </c>
      <c r="L213" s="2" t="s">
        <v>868</v>
      </c>
      <c r="M213" s="2" t="s">
        <v>869</v>
      </c>
      <c r="N213" s="2" t="str">
        <f>VLOOKUP(C213,ProveedoresNAV!A:D,3, FALSE)</f>
        <v>USA</v>
      </c>
    </row>
    <row r="214" spans="1:14" hidden="1" x14ac:dyDescent="0.2">
      <c r="A214" s="2">
        <v>293</v>
      </c>
      <c r="B214" s="2" t="e">
        <f>VLOOKUP(C214,ProveedoresNAV!A:D,1, FALSE)</f>
        <v>#N/A</v>
      </c>
      <c r="C214" s="2" t="s">
        <v>870</v>
      </c>
      <c r="D214" s="3" t="s">
        <v>1183</v>
      </c>
      <c r="E214" s="3" t="s">
        <v>6369</v>
      </c>
      <c r="F214" s="2" t="s">
        <v>870</v>
      </c>
      <c r="G214" s="2" t="e">
        <f>VLOOKUP(C214,ProveedoresNAV!A:D,2, FALSE)</f>
        <v>#N/A</v>
      </c>
      <c r="H214" s="2" t="s">
        <v>520</v>
      </c>
      <c r="I214" s="2" t="s">
        <v>521</v>
      </c>
      <c r="J214" s="2" t="s">
        <v>522</v>
      </c>
      <c r="K214" s="2"/>
      <c r="L214" s="2"/>
      <c r="M214" s="2"/>
      <c r="N214" s="2" t="e">
        <f>VLOOKUP(C214,ProveedoresNAV!A:D,3, FALSE)</f>
        <v>#N/A</v>
      </c>
    </row>
    <row r="215" spans="1:14" hidden="1" x14ac:dyDescent="0.2">
      <c r="A215" s="2">
        <v>294</v>
      </c>
      <c r="B215" s="2" t="e">
        <f>VLOOKUP(C215,ProveedoresNAV!A:D,1, FALSE)</f>
        <v>#N/A</v>
      </c>
      <c r="C215" s="2" t="s">
        <v>872</v>
      </c>
      <c r="D215" s="3" t="s">
        <v>1183</v>
      </c>
      <c r="E215" s="3" t="s">
        <v>6369</v>
      </c>
      <c r="F215" s="2" t="s">
        <v>871</v>
      </c>
      <c r="G215" s="2" t="e">
        <f>VLOOKUP(C215,ProveedoresNAV!A:D,2, FALSE)</f>
        <v>#N/A</v>
      </c>
      <c r="H215" s="2" t="s">
        <v>311</v>
      </c>
      <c r="I215" s="2" t="s">
        <v>312</v>
      </c>
      <c r="J215" s="2" t="s">
        <v>873</v>
      </c>
      <c r="K215" s="2" t="s">
        <v>874</v>
      </c>
      <c r="L215" s="2" t="s">
        <v>875</v>
      </c>
      <c r="M215" s="2" t="s">
        <v>15</v>
      </c>
      <c r="N215" s="2" t="e">
        <f>VLOOKUP(C215,ProveedoresNAV!A:D,3, FALSE)</f>
        <v>#N/A</v>
      </c>
    </row>
    <row r="216" spans="1:14" hidden="1" x14ac:dyDescent="0.2">
      <c r="A216" s="2">
        <v>295</v>
      </c>
      <c r="B216" s="2" t="e">
        <f>VLOOKUP(C216,ProveedoresNAV!A:D,1, FALSE)</f>
        <v>#N/A</v>
      </c>
      <c r="C216" s="2" t="s">
        <v>876</v>
      </c>
      <c r="D216" s="3" t="s">
        <v>1183</v>
      </c>
      <c r="E216" s="3" t="s">
        <v>6369</v>
      </c>
      <c r="F216" s="2" t="s">
        <v>876</v>
      </c>
      <c r="G216" s="2" t="e">
        <f>VLOOKUP(C216,ProveedoresNAV!A:D,2, FALSE)</f>
        <v>#N/A</v>
      </c>
      <c r="H216" s="2"/>
      <c r="I216" s="2"/>
      <c r="J216" s="2" t="s">
        <v>877</v>
      </c>
      <c r="K216" s="2" t="s">
        <v>878</v>
      </c>
      <c r="L216" s="2"/>
      <c r="M216" s="2" t="s">
        <v>188</v>
      </c>
      <c r="N216" s="2" t="e">
        <f>VLOOKUP(C216,ProveedoresNAV!A:D,3, FALSE)</f>
        <v>#N/A</v>
      </c>
    </row>
    <row r="217" spans="1:14" hidden="1" x14ac:dyDescent="0.2">
      <c r="A217" s="2">
        <v>296</v>
      </c>
      <c r="B217" s="2" t="e">
        <f>VLOOKUP(C217,ProveedoresNAV!A:D,1, FALSE)</f>
        <v>#N/A</v>
      </c>
      <c r="C217" s="2" t="s">
        <v>879</v>
      </c>
      <c r="D217" s="3" t="s">
        <v>1183</v>
      </c>
      <c r="E217" s="3" t="s">
        <v>6369</v>
      </c>
      <c r="F217" s="2" t="s">
        <v>879</v>
      </c>
      <c r="G217" s="2" t="e">
        <f>VLOOKUP(C217,ProveedoresNAV!A:D,2, FALSE)</f>
        <v>#N/A</v>
      </c>
      <c r="H217" s="2" t="s">
        <v>880</v>
      </c>
      <c r="I217" s="2" t="s">
        <v>881</v>
      </c>
      <c r="J217" s="2" t="s">
        <v>882</v>
      </c>
      <c r="K217" s="2" t="s">
        <v>883</v>
      </c>
      <c r="L217" s="2" t="s">
        <v>884</v>
      </c>
      <c r="M217" s="2" t="s">
        <v>15</v>
      </c>
      <c r="N217" s="2" t="e">
        <f>VLOOKUP(C217,ProveedoresNAV!A:D,3, FALSE)</f>
        <v>#N/A</v>
      </c>
    </row>
    <row r="218" spans="1:14" hidden="1" x14ac:dyDescent="0.2">
      <c r="A218" s="2">
        <v>297</v>
      </c>
      <c r="B218" s="2" t="e">
        <f>VLOOKUP(C218,ProveedoresNAV!A:D,1, FALSE)</f>
        <v>#N/A</v>
      </c>
      <c r="C218" s="2" t="s">
        <v>886</v>
      </c>
      <c r="D218" s="3" t="s">
        <v>1183</v>
      </c>
      <c r="E218" s="3" t="s">
        <v>6369</v>
      </c>
      <c r="F218" s="2" t="s">
        <v>885</v>
      </c>
      <c r="G218" s="2" t="e">
        <f>VLOOKUP(C218,ProveedoresNAV!A:D,2, FALSE)</f>
        <v>#N/A</v>
      </c>
      <c r="H218" s="2" t="s">
        <v>887</v>
      </c>
      <c r="I218" s="2" t="s">
        <v>79</v>
      </c>
      <c r="J218" s="2" t="s">
        <v>80</v>
      </c>
      <c r="K218" s="2"/>
      <c r="L218" s="2" t="s">
        <v>888</v>
      </c>
      <c r="M218" s="2" t="s">
        <v>15</v>
      </c>
      <c r="N218" s="2" t="e">
        <f>VLOOKUP(C218,ProveedoresNAV!A:D,3, FALSE)</f>
        <v>#N/A</v>
      </c>
    </row>
    <row r="219" spans="1:14" hidden="1" x14ac:dyDescent="0.2">
      <c r="A219" s="2">
        <v>298</v>
      </c>
      <c r="B219" s="2" t="e">
        <f>VLOOKUP(C219,ProveedoresNAV!A:D,1, FALSE)</f>
        <v>#N/A</v>
      </c>
      <c r="C219" s="2" t="s">
        <v>890</v>
      </c>
      <c r="D219" s="3" t="s">
        <v>1183</v>
      </c>
      <c r="E219" s="3" t="s">
        <v>6369</v>
      </c>
      <c r="F219" s="2" t="s">
        <v>889</v>
      </c>
      <c r="G219" s="2" t="e">
        <f>VLOOKUP(C219,ProveedoresNAV!A:D,2, FALSE)</f>
        <v>#N/A</v>
      </c>
      <c r="H219" s="2" t="s">
        <v>891</v>
      </c>
      <c r="I219" s="2" t="s">
        <v>892</v>
      </c>
      <c r="J219" s="2" t="s">
        <v>893</v>
      </c>
      <c r="K219" s="2" t="s">
        <v>894</v>
      </c>
      <c r="L219" s="2" t="s">
        <v>895</v>
      </c>
      <c r="M219" s="2" t="s">
        <v>15</v>
      </c>
      <c r="N219" s="2" t="e">
        <f>VLOOKUP(C219,ProveedoresNAV!A:D,3, FALSE)</f>
        <v>#N/A</v>
      </c>
    </row>
    <row r="220" spans="1:14" hidden="1" x14ac:dyDescent="0.2">
      <c r="A220" s="2">
        <v>299</v>
      </c>
      <c r="B220" s="2" t="e">
        <f>VLOOKUP(C220,ProveedoresNAV!A:D,1, FALSE)</f>
        <v>#N/A</v>
      </c>
      <c r="C220" s="2" t="s">
        <v>897</v>
      </c>
      <c r="D220" s="3" t="s">
        <v>1183</v>
      </c>
      <c r="E220" s="3" t="s">
        <v>6369</v>
      </c>
      <c r="F220" s="2" t="s">
        <v>896</v>
      </c>
      <c r="G220" s="2" t="e">
        <f>VLOOKUP(C220,ProveedoresNAV!A:D,2, FALSE)</f>
        <v>#N/A</v>
      </c>
      <c r="H220" s="2" t="s">
        <v>656</v>
      </c>
      <c r="I220" s="2" t="s">
        <v>657</v>
      </c>
      <c r="J220" s="2" t="s">
        <v>658</v>
      </c>
      <c r="K220" s="2" t="s">
        <v>898</v>
      </c>
      <c r="L220" s="2" t="s">
        <v>899</v>
      </c>
      <c r="M220" s="2" t="s">
        <v>15</v>
      </c>
      <c r="N220" s="2" t="e">
        <f>VLOOKUP(C220,ProveedoresNAV!A:D,3, FALSE)</f>
        <v>#N/A</v>
      </c>
    </row>
    <row r="221" spans="1:14" hidden="1" x14ac:dyDescent="0.2">
      <c r="A221" s="2">
        <v>300</v>
      </c>
      <c r="B221" s="2" t="e">
        <f>VLOOKUP(C221,ProveedoresNAV!A:D,1, FALSE)</f>
        <v>#N/A</v>
      </c>
      <c r="C221" s="2" t="s">
        <v>901</v>
      </c>
      <c r="D221" s="3" t="s">
        <v>1183</v>
      </c>
      <c r="E221" s="3" t="s">
        <v>6369</v>
      </c>
      <c r="F221" s="2" t="s">
        <v>900</v>
      </c>
      <c r="G221" s="2" t="e">
        <f>VLOOKUP(C221,ProveedoresNAV!A:D,2, FALSE)</f>
        <v>#N/A</v>
      </c>
      <c r="H221" s="2" t="s">
        <v>727</v>
      </c>
      <c r="I221" s="2" t="s">
        <v>728</v>
      </c>
      <c r="J221" s="2" t="s">
        <v>902</v>
      </c>
      <c r="K221" s="2"/>
      <c r="L221" s="2"/>
      <c r="M221" s="2"/>
      <c r="N221" s="2" t="e">
        <f>VLOOKUP(C221,ProveedoresNAV!A:D,3, FALSE)</f>
        <v>#N/A</v>
      </c>
    </row>
    <row r="222" spans="1:14" hidden="1" x14ac:dyDescent="0.2">
      <c r="A222" s="2">
        <v>301</v>
      </c>
      <c r="B222" s="2" t="e">
        <f>VLOOKUP(C222,ProveedoresNAV!A:D,1, FALSE)</f>
        <v>#N/A</v>
      </c>
      <c r="C222" s="2" t="s">
        <v>904</v>
      </c>
      <c r="D222" s="3" t="s">
        <v>1183</v>
      </c>
      <c r="E222" s="3" t="s">
        <v>6369</v>
      </c>
      <c r="F222" s="2" t="s">
        <v>903</v>
      </c>
      <c r="G222" s="2" t="e">
        <f>VLOOKUP(C222,ProveedoresNAV!A:D,2, FALSE)</f>
        <v>#N/A</v>
      </c>
      <c r="H222" s="2" t="s">
        <v>285</v>
      </c>
      <c r="I222" s="2" t="s">
        <v>286</v>
      </c>
      <c r="J222" s="2" t="s">
        <v>905</v>
      </c>
      <c r="K222" s="2" t="s">
        <v>906</v>
      </c>
      <c r="L222" s="2" t="s">
        <v>907</v>
      </c>
      <c r="M222" s="2" t="s">
        <v>15</v>
      </c>
      <c r="N222" s="2" t="e">
        <f>VLOOKUP(C222,ProveedoresNAV!A:D,3, FALSE)</f>
        <v>#N/A</v>
      </c>
    </row>
    <row r="223" spans="1:14" hidden="1" x14ac:dyDescent="0.2">
      <c r="A223" s="2">
        <v>302</v>
      </c>
      <c r="B223" s="2" t="e">
        <f>VLOOKUP(C223,ProveedoresNAV!A:D,1, FALSE)</f>
        <v>#N/A</v>
      </c>
      <c r="C223" s="2" t="s">
        <v>909</v>
      </c>
      <c r="D223" s="3" t="s">
        <v>1183</v>
      </c>
      <c r="E223" s="3" t="s">
        <v>6369</v>
      </c>
      <c r="F223" s="2" t="s">
        <v>908</v>
      </c>
      <c r="G223" s="2" t="e">
        <f>VLOOKUP(C223,ProveedoresNAV!A:D,2, FALSE)</f>
        <v>#N/A</v>
      </c>
      <c r="H223" s="2" t="s">
        <v>665</v>
      </c>
      <c r="I223" s="2" t="s">
        <v>666</v>
      </c>
      <c r="J223" s="2" t="s">
        <v>667</v>
      </c>
      <c r="K223" s="2" t="s">
        <v>910</v>
      </c>
      <c r="L223" s="2" t="s">
        <v>911</v>
      </c>
      <c r="M223" s="2" t="s">
        <v>15</v>
      </c>
      <c r="N223" s="2" t="e">
        <f>VLOOKUP(C223,ProveedoresNAV!A:D,3, FALSE)</f>
        <v>#N/A</v>
      </c>
    </row>
    <row r="224" spans="1:14" hidden="1" x14ac:dyDescent="0.2">
      <c r="A224" s="2">
        <v>303</v>
      </c>
      <c r="B224" s="2" t="e">
        <f>VLOOKUP(C224,ProveedoresNAV!A:D,1, FALSE)</f>
        <v>#N/A</v>
      </c>
      <c r="C224" s="2" t="s">
        <v>913</v>
      </c>
      <c r="D224" s="3" t="s">
        <v>1183</v>
      </c>
      <c r="E224" s="3" t="s">
        <v>6369</v>
      </c>
      <c r="F224" s="2" t="s">
        <v>912</v>
      </c>
      <c r="G224" s="2" t="e">
        <f>VLOOKUP(C224,ProveedoresNAV!A:D,2, FALSE)</f>
        <v>#N/A</v>
      </c>
      <c r="H224" s="2" t="s">
        <v>914</v>
      </c>
      <c r="I224" s="2" t="s">
        <v>915</v>
      </c>
      <c r="J224" s="2" t="s">
        <v>916</v>
      </c>
      <c r="K224" s="2" t="s">
        <v>917</v>
      </c>
      <c r="L224" s="2" t="s">
        <v>918</v>
      </c>
      <c r="M224" s="2" t="s">
        <v>15</v>
      </c>
      <c r="N224" s="2" t="e">
        <f>VLOOKUP(C224,ProveedoresNAV!A:D,3, FALSE)</f>
        <v>#N/A</v>
      </c>
    </row>
    <row r="225" spans="1:14" hidden="1" x14ac:dyDescent="0.2">
      <c r="A225" s="2">
        <v>304</v>
      </c>
      <c r="B225" s="2" t="e">
        <f>VLOOKUP(C225,ProveedoresNAV!A:D,1, FALSE)</f>
        <v>#N/A</v>
      </c>
      <c r="C225" s="2" t="s">
        <v>920</v>
      </c>
      <c r="D225" s="3" t="s">
        <v>1183</v>
      </c>
      <c r="E225" s="3" t="s">
        <v>6369</v>
      </c>
      <c r="F225" s="2" t="s">
        <v>919</v>
      </c>
      <c r="G225" s="2" t="e">
        <f>VLOOKUP(C225,ProveedoresNAV!A:D,2, FALSE)</f>
        <v>#N/A</v>
      </c>
      <c r="H225" s="2" t="s">
        <v>921</v>
      </c>
      <c r="I225" s="2" t="s">
        <v>922</v>
      </c>
      <c r="J225" s="2" t="s">
        <v>923</v>
      </c>
      <c r="K225" s="2" t="s">
        <v>924</v>
      </c>
      <c r="L225" s="2" t="s">
        <v>925</v>
      </c>
      <c r="M225" s="2" t="s">
        <v>15</v>
      </c>
      <c r="N225" s="2" t="e">
        <f>VLOOKUP(C225,ProveedoresNAV!A:D,3, FALSE)</f>
        <v>#N/A</v>
      </c>
    </row>
    <row r="226" spans="1:14" hidden="1" x14ac:dyDescent="0.2">
      <c r="A226" s="2">
        <v>305</v>
      </c>
      <c r="B226" s="2" t="e">
        <f>VLOOKUP(C226,ProveedoresNAV!A:D,1, FALSE)</f>
        <v>#N/A</v>
      </c>
      <c r="C226" s="2" t="s">
        <v>927</v>
      </c>
      <c r="D226" s="3" t="s">
        <v>1183</v>
      </c>
      <c r="E226" s="3" t="s">
        <v>6369</v>
      </c>
      <c r="F226" s="2" t="s">
        <v>926</v>
      </c>
      <c r="G226" s="2" t="e">
        <f>VLOOKUP(C226,ProveedoresNAV!A:D,2, FALSE)</f>
        <v>#N/A</v>
      </c>
      <c r="H226" s="2" t="s">
        <v>928</v>
      </c>
      <c r="I226" s="2" t="s">
        <v>670</v>
      </c>
      <c r="J226" s="2" t="s">
        <v>929</v>
      </c>
      <c r="K226" s="2" t="s">
        <v>930</v>
      </c>
      <c r="L226" s="2" t="s">
        <v>931</v>
      </c>
      <c r="M226" s="2" t="s">
        <v>15</v>
      </c>
      <c r="N226" s="2" t="e">
        <f>VLOOKUP(C226,ProveedoresNAV!A:D,3, FALSE)</f>
        <v>#N/A</v>
      </c>
    </row>
    <row r="227" spans="1:14" hidden="1" x14ac:dyDescent="0.2">
      <c r="A227" s="2">
        <v>306</v>
      </c>
      <c r="B227" s="2" t="e">
        <f>VLOOKUP(C227,ProveedoresNAV!A:D,1, FALSE)</f>
        <v>#N/A</v>
      </c>
      <c r="C227" s="2" t="s">
        <v>933</v>
      </c>
      <c r="D227" s="3" t="s">
        <v>1183</v>
      </c>
      <c r="E227" s="3" t="s">
        <v>6369</v>
      </c>
      <c r="F227" s="2" t="s">
        <v>932</v>
      </c>
      <c r="G227" s="2" t="e">
        <f>VLOOKUP(C227,ProveedoresNAV!A:D,2, FALSE)</f>
        <v>#N/A</v>
      </c>
      <c r="H227" s="2" t="s">
        <v>934</v>
      </c>
      <c r="I227" s="2" t="s">
        <v>935</v>
      </c>
      <c r="J227" s="2" t="s">
        <v>936</v>
      </c>
      <c r="K227" s="2" t="s">
        <v>937</v>
      </c>
      <c r="L227" s="2" t="s">
        <v>938</v>
      </c>
      <c r="M227" s="2" t="s">
        <v>939</v>
      </c>
      <c r="N227" s="2" t="e">
        <f>VLOOKUP(C227,ProveedoresNAV!A:D,3, FALSE)</f>
        <v>#N/A</v>
      </c>
    </row>
    <row r="228" spans="1:14" hidden="1" x14ac:dyDescent="0.2">
      <c r="A228" s="2">
        <v>307</v>
      </c>
      <c r="B228" s="2" t="e">
        <f>VLOOKUP(C228,ProveedoresNAV!A:D,1, FALSE)</f>
        <v>#N/A</v>
      </c>
      <c r="C228" s="2" t="s">
        <v>941</v>
      </c>
      <c r="D228" s="3" t="s">
        <v>1183</v>
      </c>
      <c r="E228" s="3" t="s">
        <v>6369</v>
      </c>
      <c r="F228" s="2" t="s">
        <v>940</v>
      </c>
      <c r="G228" s="2" t="e">
        <f>VLOOKUP(C228,ProveedoresNAV!A:D,2, FALSE)</f>
        <v>#N/A</v>
      </c>
      <c r="H228" s="2" t="s">
        <v>942</v>
      </c>
      <c r="I228" s="2" t="s">
        <v>943</v>
      </c>
      <c r="J228" s="2" t="s">
        <v>944</v>
      </c>
      <c r="K228" s="2" t="s">
        <v>945</v>
      </c>
      <c r="L228" s="2" t="s">
        <v>946</v>
      </c>
      <c r="M228" s="2" t="s">
        <v>834</v>
      </c>
      <c r="N228" s="2" t="e">
        <f>VLOOKUP(C228,ProveedoresNAV!A:D,3, FALSE)</f>
        <v>#N/A</v>
      </c>
    </row>
    <row r="229" spans="1:14" hidden="1" x14ac:dyDescent="0.2">
      <c r="A229" s="2">
        <v>308</v>
      </c>
      <c r="B229" s="2" t="e">
        <f>VLOOKUP(C229,ProveedoresNAV!A:D,1, FALSE)</f>
        <v>#N/A</v>
      </c>
      <c r="C229" s="2" t="s">
        <v>948</v>
      </c>
      <c r="D229" s="3" t="s">
        <v>1183</v>
      </c>
      <c r="E229" s="3" t="s">
        <v>6369</v>
      </c>
      <c r="F229" s="2" t="s">
        <v>947</v>
      </c>
      <c r="G229" s="2" t="e">
        <f>VLOOKUP(C229,ProveedoresNAV!A:D,2, FALSE)</f>
        <v>#N/A</v>
      </c>
      <c r="H229" s="2" t="s">
        <v>437</v>
      </c>
      <c r="I229" s="2" t="s">
        <v>438</v>
      </c>
      <c r="J229" s="2" t="s">
        <v>439</v>
      </c>
      <c r="K229" s="2" t="s">
        <v>949</v>
      </c>
      <c r="L229" s="2" t="s">
        <v>950</v>
      </c>
      <c r="M229" s="2" t="s">
        <v>15</v>
      </c>
      <c r="N229" s="2" t="e">
        <f>VLOOKUP(C229,ProveedoresNAV!A:D,3, FALSE)</f>
        <v>#N/A</v>
      </c>
    </row>
    <row r="230" spans="1:14" hidden="1" x14ac:dyDescent="0.2">
      <c r="A230" s="2">
        <v>309</v>
      </c>
      <c r="B230" s="2" t="e">
        <f>VLOOKUP(C230,ProveedoresNAV!A:D,1, FALSE)</f>
        <v>#N/A</v>
      </c>
      <c r="C230" s="2" t="s">
        <v>952</v>
      </c>
      <c r="D230" s="3" t="s">
        <v>1183</v>
      </c>
      <c r="E230" s="3" t="s">
        <v>6369</v>
      </c>
      <c r="F230" s="2" t="s">
        <v>951</v>
      </c>
      <c r="G230" s="2" t="e">
        <f>VLOOKUP(C230,ProveedoresNAV!A:D,2, FALSE)</f>
        <v>#N/A</v>
      </c>
      <c r="H230" s="2" t="s">
        <v>953</v>
      </c>
      <c r="I230" s="2" t="s">
        <v>954</v>
      </c>
      <c r="J230" s="2" t="s">
        <v>955</v>
      </c>
      <c r="K230" s="2" t="s">
        <v>956</v>
      </c>
      <c r="L230" s="2" t="s">
        <v>957</v>
      </c>
      <c r="M230" s="2" t="s">
        <v>15</v>
      </c>
      <c r="N230" s="2" t="e">
        <f>VLOOKUP(C230,ProveedoresNAV!A:D,3, FALSE)</f>
        <v>#N/A</v>
      </c>
    </row>
    <row r="231" spans="1:14" hidden="1" x14ac:dyDescent="0.2">
      <c r="A231" s="2">
        <v>310</v>
      </c>
      <c r="B231" s="2" t="e">
        <f>VLOOKUP(C231,ProveedoresNAV!A:D,1, FALSE)</f>
        <v>#N/A</v>
      </c>
      <c r="C231" s="2" t="s">
        <v>959</v>
      </c>
      <c r="D231" s="3" t="s">
        <v>1183</v>
      </c>
      <c r="E231" s="3" t="s">
        <v>6369</v>
      </c>
      <c r="F231" s="2" t="s">
        <v>958</v>
      </c>
      <c r="G231" s="2" t="e">
        <f>VLOOKUP(C231,ProveedoresNAV!A:D,2, FALSE)</f>
        <v>#N/A</v>
      </c>
      <c r="H231" s="2" t="s">
        <v>960</v>
      </c>
      <c r="I231" s="2" t="s">
        <v>961</v>
      </c>
      <c r="J231" s="2" t="s">
        <v>962</v>
      </c>
      <c r="K231" s="2" t="s">
        <v>963</v>
      </c>
      <c r="L231" s="2" t="s">
        <v>964</v>
      </c>
      <c r="M231" s="2" t="s">
        <v>15</v>
      </c>
      <c r="N231" s="2" t="e">
        <f>VLOOKUP(C231,ProveedoresNAV!A:D,3, FALSE)</f>
        <v>#N/A</v>
      </c>
    </row>
    <row r="232" spans="1:14" hidden="1" x14ac:dyDescent="0.2">
      <c r="A232" s="2">
        <v>312</v>
      </c>
      <c r="B232" s="2" t="e">
        <f>VLOOKUP(C232,ProveedoresNAV!A:D,1, FALSE)</f>
        <v>#N/A</v>
      </c>
      <c r="C232" s="2"/>
      <c r="D232" s="3" t="s">
        <v>1183</v>
      </c>
      <c r="E232" s="3" t="s">
        <v>6365</v>
      </c>
      <c r="F232" s="2" t="s">
        <v>965</v>
      </c>
      <c r="G232" s="2"/>
      <c r="H232" s="2" t="s">
        <v>966</v>
      </c>
      <c r="I232" s="2" t="s">
        <v>967</v>
      </c>
      <c r="J232" s="2">
        <v>13776044397</v>
      </c>
      <c r="K232" s="2"/>
      <c r="L232" s="2" t="s">
        <v>968</v>
      </c>
      <c r="M232" s="2" t="s">
        <v>173</v>
      </c>
    </row>
    <row r="233" spans="1:14" hidden="1" x14ac:dyDescent="0.2">
      <c r="A233" s="2">
        <v>313</v>
      </c>
      <c r="B233" s="2" t="e">
        <f>VLOOKUP(C233,ProveedoresNAV!A:D,1, FALSE)</f>
        <v>#N/A</v>
      </c>
      <c r="C233" s="2"/>
      <c r="D233" s="3" t="s">
        <v>1183</v>
      </c>
      <c r="E233" s="3" t="s">
        <v>6365</v>
      </c>
      <c r="F233" s="2" t="s">
        <v>969</v>
      </c>
      <c r="G233" s="2"/>
      <c r="H233" s="2" t="s">
        <v>970</v>
      </c>
      <c r="I233" s="2" t="s">
        <v>971</v>
      </c>
      <c r="J233" s="2"/>
      <c r="K233" s="2"/>
      <c r="L233" s="2"/>
      <c r="M233" s="2"/>
    </row>
    <row r="234" spans="1:14" x14ac:dyDescent="0.2">
      <c r="A234" s="2">
        <v>314</v>
      </c>
      <c r="B234" s="2" t="str">
        <f>VLOOKUP(C234,ProveedoresNAV!A:D,1, FALSE)</f>
        <v>0068</v>
      </c>
      <c r="C234" s="6" t="s">
        <v>1256</v>
      </c>
      <c r="E234" s="3"/>
      <c r="F234" s="2" t="s">
        <v>972</v>
      </c>
      <c r="G234" s="2" t="str">
        <f>VLOOKUP(C234,ProveedoresNAV!A:D,2, FALSE)</f>
        <v>Competition Engineering, Inc.</v>
      </c>
      <c r="H234" s="2" t="s">
        <v>973</v>
      </c>
      <c r="I234" s="2" t="s">
        <v>974</v>
      </c>
      <c r="J234" s="2" t="s">
        <v>975</v>
      </c>
      <c r="K234" s="2" t="s">
        <v>976</v>
      </c>
      <c r="L234" s="2" t="s">
        <v>977</v>
      </c>
      <c r="M234" s="2" t="s">
        <v>15</v>
      </c>
      <c r="N234" s="2" t="str">
        <f>VLOOKUP(C234,ProveedoresNAV!A:D,3, FALSE)</f>
        <v>USA</v>
      </c>
    </row>
    <row r="235" spans="1:14" x14ac:dyDescent="0.2">
      <c r="A235" s="2">
        <v>315</v>
      </c>
      <c r="B235" s="2" t="str">
        <f>VLOOKUP(C235,ProveedoresNAV!A:D,1, FALSE)</f>
        <v>0119</v>
      </c>
      <c r="C235" s="6" t="s">
        <v>1257</v>
      </c>
      <c r="E235" s="3"/>
      <c r="F235" s="2" t="s">
        <v>978</v>
      </c>
      <c r="G235" s="2" t="str">
        <f>VLOOKUP(C235,ProveedoresNAV!A:D,2, FALSE)</f>
        <v>María de Jesús Jimenez Alvarez</v>
      </c>
      <c r="H235" s="2" t="s">
        <v>979</v>
      </c>
      <c r="I235" s="2" t="s">
        <v>980</v>
      </c>
      <c r="J235" s="2"/>
      <c r="K235" s="2"/>
      <c r="L235" s="2" t="s">
        <v>7</v>
      </c>
      <c r="M235" s="2" t="s">
        <v>8</v>
      </c>
      <c r="N235" s="2" t="str">
        <f>VLOOKUP(C235,ProveedoresNAV!A:D,3, FALSE)</f>
        <v>MEX</v>
      </c>
    </row>
    <row r="236" spans="1:14" hidden="1" x14ac:dyDescent="0.2">
      <c r="A236" s="2">
        <v>316</v>
      </c>
      <c r="B236" s="2" t="e">
        <f>VLOOKUP(C236,ProveedoresNAV!A:D,1, FALSE)</f>
        <v>#N/A</v>
      </c>
      <c r="C236" s="2"/>
      <c r="D236" s="3" t="s">
        <v>1183</v>
      </c>
      <c r="E236" s="3" t="s">
        <v>6365</v>
      </c>
      <c r="F236" s="2" t="s">
        <v>981</v>
      </c>
      <c r="G236" s="2"/>
      <c r="H236" s="2" t="s">
        <v>982</v>
      </c>
      <c r="I236" s="2" t="s">
        <v>983</v>
      </c>
      <c r="J236" s="2">
        <v>15868670781</v>
      </c>
      <c r="K236" s="2" t="s">
        <v>984</v>
      </c>
      <c r="L236" s="2" t="s">
        <v>985</v>
      </c>
      <c r="M236" s="2" t="s">
        <v>173</v>
      </c>
    </row>
    <row r="237" spans="1:14" hidden="1" x14ac:dyDescent="0.2">
      <c r="A237" s="2">
        <v>317</v>
      </c>
      <c r="B237" s="2" t="e">
        <f>VLOOKUP(C237,ProveedoresNAV!A:D,1, FALSE)</f>
        <v>#N/A</v>
      </c>
      <c r="C237" s="2"/>
      <c r="D237" s="3" t="s">
        <v>1183</v>
      </c>
      <c r="E237" s="3" t="s">
        <v>6365</v>
      </c>
      <c r="F237" s="2" t="s">
        <v>986</v>
      </c>
      <c r="G237" s="2"/>
      <c r="H237" s="2" t="s">
        <v>987</v>
      </c>
      <c r="I237" s="2" t="s">
        <v>988</v>
      </c>
      <c r="J237" s="2">
        <v>17717615116</v>
      </c>
      <c r="K237" s="2" t="s">
        <v>989</v>
      </c>
      <c r="L237" s="2" t="s">
        <v>990</v>
      </c>
      <c r="M237" s="2" t="s">
        <v>173</v>
      </c>
    </row>
    <row r="238" spans="1:14" hidden="1" x14ac:dyDescent="0.2">
      <c r="A238" s="2">
        <v>318</v>
      </c>
      <c r="B238" s="2" t="e">
        <f>VLOOKUP(C238,ProveedoresNAV!A:D,1, FALSE)</f>
        <v>#N/A</v>
      </c>
      <c r="C238" s="2"/>
      <c r="D238" s="3" t="s">
        <v>1183</v>
      </c>
      <c r="E238" s="3" t="s">
        <v>6365</v>
      </c>
      <c r="F238" s="2" t="s">
        <v>991</v>
      </c>
      <c r="G238" s="2"/>
      <c r="H238" s="2" t="s">
        <v>992</v>
      </c>
      <c r="I238" s="2" t="s">
        <v>993</v>
      </c>
      <c r="J238" s="2">
        <v>13162665830</v>
      </c>
      <c r="K238" s="2" t="s">
        <v>994</v>
      </c>
      <c r="L238" s="2" t="s">
        <v>990</v>
      </c>
      <c r="M238" s="2" t="s">
        <v>173</v>
      </c>
    </row>
    <row r="239" spans="1:14" hidden="1" x14ac:dyDescent="0.2">
      <c r="A239" s="2">
        <v>319</v>
      </c>
      <c r="B239" s="2" t="e">
        <f>VLOOKUP(C239,ProveedoresNAV!A:D,1, FALSE)</f>
        <v>#N/A</v>
      </c>
      <c r="C239" s="2"/>
      <c r="D239" s="3" t="s">
        <v>1183</v>
      </c>
      <c r="E239" s="3" t="s">
        <v>6365</v>
      </c>
      <c r="F239" s="2" t="s">
        <v>995</v>
      </c>
      <c r="G239" s="2"/>
      <c r="H239" s="2" t="s">
        <v>996</v>
      </c>
      <c r="I239" s="2" t="s">
        <v>997</v>
      </c>
      <c r="J239" s="2">
        <v>18267373769</v>
      </c>
      <c r="K239" s="2" t="s">
        <v>998</v>
      </c>
      <c r="L239" s="2" t="s">
        <v>999</v>
      </c>
      <c r="M239" s="2" t="s">
        <v>173</v>
      </c>
    </row>
    <row r="240" spans="1:14" hidden="1" x14ac:dyDescent="0.2">
      <c r="A240" s="2">
        <v>320</v>
      </c>
      <c r="B240" s="2" t="e">
        <f>VLOOKUP(C240,ProveedoresNAV!A:D,1, FALSE)</f>
        <v>#N/A</v>
      </c>
      <c r="C240" s="2"/>
      <c r="D240" s="3" t="s">
        <v>1183</v>
      </c>
      <c r="E240" s="3" t="s">
        <v>6365</v>
      </c>
      <c r="F240" s="2" t="s">
        <v>1000</v>
      </c>
      <c r="G240" s="2"/>
      <c r="H240" s="2" t="s">
        <v>1001</v>
      </c>
      <c r="I240" s="2" t="s">
        <v>1002</v>
      </c>
      <c r="J240" s="2">
        <v>15957293763</v>
      </c>
      <c r="K240" s="2" t="s">
        <v>999</v>
      </c>
      <c r="L240" s="2" t="s">
        <v>999</v>
      </c>
      <c r="M240" s="2" t="s">
        <v>173</v>
      </c>
    </row>
    <row r="241" spans="1:14" hidden="1" x14ac:dyDescent="0.2">
      <c r="A241" s="2">
        <v>321</v>
      </c>
      <c r="B241" s="2" t="e">
        <f>VLOOKUP(C241,ProveedoresNAV!A:D,1, FALSE)</f>
        <v>#N/A</v>
      </c>
      <c r="C241" s="2"/>
      <c r="D241" s="3" t="s">
        <v>1183</v>
      </c>
      <c r="E241" s="3" t="s">
        <v>6365</v>
      </c>
      <c r="F241" s="2" t="s">
        <v>1003</v>
      </c>
      <c r="G241" s="2"/>
      <c r="H241" s="2" t="s">
        <v>1004</v>
      </c>
      <c r="I241" s="2" t="s">
        <v>1005</v>
      </c>
      <c r="J241" s="2">
        <v>13661833040</v>
      </c>
      <c r="K241" s="2" t="s">
        <v>1006</v>
      </c>
      <c r="L241" s="2" t="s">
        <v>990</v>
      </c>
      <c r="M241" s="2" t="s">
        <v>173</v>
      </c>
    </row>
    <row r="242" spans="1:14" hidden="1" x14ac:dyDescent="0.2">
      <c r="A242" s="2">
        <v>322</v>
      </c>
      <c r="B242" s="2" t="e">
        <f>VLOOKUP(C242,ProveedoresNAV!A:D,1, FALSE)</f>
        <v>#N/A</v>
      </c>
      <c r="C242" s="2"/>
      <c r="D242" s="3" t="s">
        <v>1183</v>
      </c>
      <c r="E242" s="3" t="s">
        <v>6365</v>
      </c>
      <c r="F242" s="2" t="s">
        <v>1007</v>
      </c>
      <c r="G242" s="2"/>
      <c r="H242" s="2" t="s">
        <v>1008</v>
      </c>
      <c r="I242" s="2" t="s">
        <v>1009</v>
      </c>
      <c r="J242" s="2">
        <v>18301804520</v>
      </c>
      <c r="K242" s="2" t="s">
        <v>1010</v>
      </c>
      <c r="L242" s="2" t="s">
        <v>1011</v>
      </c>
      <c r="M242" s="2" t="s">
        <v>173</v>
      </c>
    </row>
    <row r="243" spans="1:14" hidden="1" x14ac:dyDescent="0.2">
      <c r="A243" s="2">
        <v>323</v>
      </c>
      <c r="B243" s="2" t="e">
        <f>VLOOKUP(C243,ProveedoresNAV!A:D,1, FALSE)</f>
        <v>#N/A</v>
      </c>
      <c r="C243" s="2"/>
      <c r="D243" s="3" t="s">
        <v>1183</v>
      </c>
      <c r="E243" s="3" t="s">
        <v>6365</v>
      </c>
      <c r="F243" s="2" t="s">
        <v>1012</v>
      </c>
      <c r="G243" s="2"/>
      <c r="H243" s="2" t="s">
        <v>1013</v>
      </c>
      <c r="I243" s="2" t="s">
        <v>1014</v>
      </c>
      <c r="J243" s="2">
        <v>18930996311</v>
      </c>
      <c r="K243" s="2" t="s">
        <v>1015</v>
      </c>
      <c r="L243" s="2" t="s">
        <v>990</v>
      </c>
      <c r="M243" s="2" t="s">
        <v>173</v>
      </c>
    </row>
    <row r="244" spans="1:14" hidden="1" x14ac:dyDescent="0.2">
      <c r="A244" s="2">
        <v>324</v>
      </c>
      <c r="B244" s="2" t="e">
        <f>VLOOKUP(C244,ProveedoresNAV!A:D,1, FALSE)</f>
        <v>#N/A</v>
      </c>
      <c r="C244" s="2"/>
      <c r="D244" s="3" t="s">
        <v>1183</v>
      </c>
      <c r="E244" s="3" t="s">
        <v>6365</v>
      </c>
      <c r="F244" s="2" t="s">
        <v>1016</v>
      </c>
      <c r="G244" s="2"/>
      <c r="H244" s="2" t="s">
        <v>1017</v>
      </c>
      <c r="I244" s="2" t="s">
        <v>1018</v>
      </c>
      <c r="J244" s="2">
        <v>13685822869</v>
      </c>
      <c r="K244" s="2" t="s">
        <v>1019</v>
      </c>
      <c r="L244" s="2" t="s">
        <v>1020</v>
      </c>
      <c r="M244" s="2" t="s">
        <v>173</v>
      </c>
    </row>
    <row r="245" spans="1:14" x14ac:dyDescent="0.2">
      <c r="A245" s="2">
        <v>325</v>
      </c>
      <c r="B245" s="2" t="str">
        <f>VLOOKUP(C245,ProveedoresNAV!A:D,1, FALSE)</f>
        <v>02095</v>
      </c>
      <c r="C245" s="6" t="s">
        <v>1258</v>
      </c>
      <c r="E245" s="3"/>
      <c r="F245" s="2" t="s">
        <v>1021</v>
      </c>
      <c r="G245" s="2" t="str">
        <f>VLOOKUP(C245,ProveedoresNAV!A:D,2, FALSE)</f>
        <v>Tru-Flex LLC</v>
      </c>
      <c r="H245" s="2" t="s">
        <v>1022</v>
      </c>
      <c r="I245" s="2" t="s">
        <v>1023</v>
      </c>
      <c r="J245" s="2"/>
      <c r="K245" s="2"/>
      <c r="L245" s="2"/>
      <c r="M245" s="2" t="s">
        <v>1024</v>
      </c>
      <c r="N245" s="2" t="str">
        <f>VLOOKUP(C245,ProveedoresNAV!A:D,3, FALSE)</f>
        <v>USA</v>
      </c>
    </row>
    <row r="246" spans="1:14" x14ac:dyDescent="0.2">
      <c r="A246" s="2">
        <v>326</v>
      </c>
      <c r="B246" s="2" t="str">
        <f>VLOOKUP(C246,ProveedoresNAV!A:D,1, FALSE)</f>
        <v>02079</v>
      </c>
      <c r="C246" s="6" t="s">
        <v>1259</v>
      </c>
      <c r="E246" s="3"/>
      <c r="F246" s="2" t="s">
        <v>1025</v>
      </c>
      <c r="G246" s="2" t="str">
        <f>VLOOKUP(C246,ProveedoresNAV!A:D,2, FALSE)</f>
        <v>KREIDER CORPORATION</v>
      </c>
      <c r="H246" s="2" t="s">
        <v>1026</v>
      </c>
      <c r="I246" s="2" t="s">
        <v>1027</v>
      </c>
      <c r="J246" s="2"/>
      <c r="K246" s="2"/>
      <c r="L246" s="2"/>
      <c r="M246" s="2"/>
      <c r="N246" s="2" t="str">
        <f>VLOOKUP(C246,ProveedoresNAV!A:D,3, FALSE)</f>
        <v/>
      </c>
    </row>
    <row r="247" spans="1:14" x14ac:dyDescent="0.2">
      <c r="A247" s="2">
        <v>327</v>
      </c>
      <c r="B247" s="2" t="str">
        <f>VLOOKUP(C247,ProveedoresNAV!A:D,1, FALSE)</f>
        <v>1399</v>
      </c>
      <c r="C247" s="6" t="s">
        <v>5931</v>
      </c>
      <c r="F247" s="2" t="s">
        <v>1028</v>
      </c>
      <c r="G247" s="2" t="str">
        <f>VLOOKUP(C247,ProveedoresNAV!A:D,2, FALSE)</f>
        <v>Thermal Structures Inc</v>
      </c>
      <c r="H247" s="2" t="s">
        <v>1029</v>
      </c>
      <c r="I247" s="2" t="s">
        <v>1030</v>
      </c>
      <c r="J247" s="2"/>
      <c r="K247" s="2"/>
      <c r="L247" s="2"/>
      <c r="M247" s="2"/>
      <c r="N247" s="2" t="str">
        <f>VLOOKUP(C247,ProveedoresNAV!A:D,3, FALSE)</f>
        <v>USA</v>
      </c>
    </row>
    <row r="248" spans="1:14" x14ac:dyDescent="0.2">
      <c r="A248" s="2">
        <v>328</v>
      </c>
      <c r="B248" s="2" t="str">
        <f>VLOOKUP(C248,ProveedoresNAV!A:D,1, FALSE)</f>
        <v>01878</v>
      </c>
      <c r="C248" s="6" t="s">
        <v>1260</v>
      </c>
      <c r="E248" s="3"/>
      <c r="F248" s="2" t="s">
        <v>1031</v>
      </c>
      <c r="G248" s="2" t="str">
        <f>VLOOKUP(C248,ProveedoresNAV!A:D,2, FALSE)</f>
        <v>INGENIERIA Y DISEÑO ASISTIDO, S.A. DE C.V.</v>
      </c>
      <c r="H248" s="2" t="s">
        <v>1032</v>
      </c>
      <c r="I248" s="2" t="s">
        <v>1033</v>
      </c>
      <c r="J248" s="2" t="s">
        <v>1034</v>
      </c>
      <c r="K248" s="2" t="s">
        <v>1035</v>
      </c>
      <c r="L248" s="2"/>
      <c r="M248" s="2" t="s">
        <v>8</v>
      </c>
      <c r="N248" s="2" t="str">
        <f>VLOOKUP(C248,ProveedoresNAV!A:D,3, FALSE)</f>
        <v>MEX</v>
      </c>
    </row>
    <row r="249" spans="1:14" hidden="1" x14ac:dyDescent="0.2">
      <c r="A249" s="2">
        <v>329</v>
      </c>
      <c r="B249" s="2" t="e">
        <f>VLOOKUP(C249,ProveedoresNAV!A:D,1, FALSE)</f>
        <v>#N/A</v>
      </c>
      <c r="C249" s="2"/>
      <c r="D249" s="3" t="s">
        <v>1183</v>
      </c>
      <c r="E249" s="3" t="s">
        <v>6365</v>
      </c>
      <c r="F249" s="2" t="s">
        <v>1036</v>
      </c>
      <c r="G249" s="2"/>
      <c r="H249" s="2"/>
      <c r="I249" s="2"/>
      <c r="J249" s="2"/>
      <c r="K249" s="2"/>
      <c r="L249" s="2"/>
      <c r="M249" s="2" t="s">
        <v>1037</v>
      </c>
    </row>
    <row r="250" spans="1:14" x14ac:dyDescent="0.2">
      <c r="A250" s="2">
        <v>330</v>
      </c>
      <c r="B250" s="2" t="str">
        <f>VLOOKUP(C250,ProveedoresNAV!A:D,1, FALSE)</f>
        <v>02086</v>
      </c>
      <c r="C250" s="6" t="s">
        <v>1261</v>
      </c>
      <c r="E250" s="3"/>
      <c r="F250" s="2" t="s">
        <v>1038</v>
      </c>
      <c r="G250" s="2" t="str">
        <f>VLOOKUP(C250,ProveedoresNAV!A:D,2, FALSE)</f>
        <v>Davlyn Manufacturing Co., Inc.</v>
      </c>
      <c r="H250" s="2" t="s">
        <v>1039</v>
      </c>
      <c r="I250" s="2" t="s">
        <v>1040</v>
      </c>
      <c r="J250" s="2"/>
      <c r="K250" s="2" t="s">
        <v>1041</v>
      </c>
      <c r="L250" s="2" t="s">
        <v>1042</v>
      </c>
      <c r="M250" s="2" t="s">
        <v>15</v>
      </c>
      <c r="N250" s="2" t="str">
        <f>VLOOKUP(C250,ProveedoresNAV!A:D,3, FALSE)</f>
        <v>USA</v>
      </c>
    </row>
    <row r="251" spans="1:14" x14ac:dyDescent="0.2">
      <c r="A251" s="2">
        <v>331</v>
      </c>
      <c r="B251" s="2" t="str">
        <f>VLOOKUP(C251,ProveedoresNAV!A:D,1, FALSE)</f>
        <v>1237</v>
      </c>
      <c r="C251" s="6" t="s">
        <v>5625</v>
      </c>
      <c r="F251" s="2" t="s">
        <v>1043</v>
      </c>
      <c r="G251" s="2" t="str">
        <f>VLOOKUP(C251,ProveedoresNAV!A:D,2, FALSE)</f>
        <v>Metalwork &amp; Stamping S.A. de C.V.</v>
      </c>
      <c r="H251" s="2" t="s">
        <v>1044</v>
      </c>
      <c r="I251" s="2" t="s">
        <v>1045</v>
      </c>
      <c r="J251" s="2">
        <v>8443215133</v>
      </c>
      <c r="K251" s="2" t="s">
        <v>1046</v>
      </c>
      <c r="L251" s="2" t="s">
        <v>1047</v>
      </c>
      <c r="M251" s="2" t="s">
        <v>8</v>
      </c>
      <c r="N251" s="2" t="str">
        <f>VLOOKUP(C251,ProveedoresNAV!A:D,3, FALSE)</f>
        <v>MEX</v>
      </c>
    </row>
    <row r="252" spans="1:14" hidden="1" x14ac:dyDescent="0.2">
      <c r="A252" s="2">
        <v>332</v>
      </c>
      <c r="B252" s="2" t="e">
        <f>VLOOKUP(C252,ProveedoresNAV!A:D,1, FALSE)</f>
        <v>#N/A</v>
      </c>
      <c r="C252" s="2"/>
      <c r="D252" s="3" t="s">
        <v>1183</v>
      </c>
      <c r="E252" s="3" t="s">
        <v>6365</v>
      </c>
      <c r="F252" s="2" t="s">
        <v>1048</v>
      </c>
      <c r="G252" s="2"/>
      <c r="H252" s="2" t="s">
        <v>1049</v>
      </c>
      <c r="I252" s="2" t="s">
        <v>1050</v>
      </c>
      <c r="J252" s="2"/>
      <c r="K252" s="2"/>
      <c r="L252" s="2"/>
      <c r="M252" s="2"/>
    </row>
    <row r="253" spans="1:14" x14ac:dyDescent="0.2">
      <c r="A253" s="2">
        <v>333</v>
      </c>
      <c r="B253" s="2" t="str">
        <f>VLOOKUP(C253,ProveedoresNAV!A:D,1, FALSE)</f>
        <v>02107</v>
      </c>
      <c r="C253" s="6" t="s">
        <v>3029</v>
      </c>
      <c r="F253" s="2" t="s">
        <v>1051</v>
      </c>
      <c r="G253" s="2" t="str">
        <f>VLOOKUP(C253,ProveedoresNAV!A:D,2, FALSE)</f>
        <v>Interlaken Technology Company, LLC</v>
      </c>
      <c r="H253" s="2" t="s">
        <v>1052</v>
      </c>
      <c r="I253" s="2" t="s">
        <v>1053</v>
      </c>
      <c r="J253" s="2" t="s">
        <v>1054</v>
      </c>
      <c r="K253" s="2" t="s">
        <v>1055</v>
      </c>
      <c r="L253" s="2" t="s">
        <v>1056</v>
      </c>
      <c r="M253" s="2" t="s">
        <v>15</v>
      </c>
      <c r="N253" s="2" t="str">
        <f>VLOOKUP(C253,ProveedoresNAV!A:D,3, FALSE)</f>
        <v>USA</v>
      </c>
    </row>
    <row r="254" spans="1:14" x14ac:dyDescent="0.2">
      <c r="A254" s="2">
        <v>334</v>
      </c>
      <c r="B254" s="2" t="str">
        <f>VLOOKUP(C254,ProveedoresNAV!A:D,1, FALSE)</f>
        <v>02033</v>
      </c>
      <c r="C254" s="6" t="s">
        <v>2877</v>
      </c>
      <c r="F254" s="2" t="s">
        <v>1057</v>
      </c>
      <c r="G254" s="2" t="str">
        <f>VLOOKUP(C254,ProveedoresNAV!A:D,2, FALSE)</f>
        <v>MILLS PRODUCTS DE MEXICO SA DE CV</v>
      </c>
      <c r="H254" s="2" t="s">
        <v>1058</v>
      </c>
      <c r="I254" s="2" t="s">
        <v>1059</v>
      </c>
      <c r="J254" s="2"/>
      <c r="K254" s="2"/>
      <c r="L254" s="2" t="s">
        <v>1060</v>
      </c>
      <c r="M254" s="2" t="s">
        <v>8</v>
      </c>
      <c r="N254" s="2" t="str">
        <f>VLOOKUP(C254,ProveedoresNAV!A:D,3, FALSE)</f>
        <v>MEX</v>
      </c>
    </row>
    <row r="255" spans="1:14" x14ac:dyDescent="0.2">
      <c r="A255" s="2">
        <v>335</v>
      </c>
      <c r="B255" s="2" t="str">
        <f>VLOOKUP(C255,ProveedoresNAV!A:D,1, FALSE)</f>
        <v>0175</v>
      </c>
      <c r="C255" s="6" t="s">
        <v>1262</v>
      </c>
      <c r="F255" s="2" t="s">
        <v>1061</v>
      </c>
      <c r="G255" s="2" t="str">
        <f>VLOOKUP(C255,ProveedoresNAV!A:D,2, FALSE)</f>
        <v>EFC International</v>
      </c>
      <c r="H255" s="2" t="s">
        <v>1062</v>
      </c>
      <c r="I255" s="2" t="s">
        <v>1063</v>
      </c>
      <c r="J255" s="2"/>
      <c r="K255" s="2"/>
      <c r="L255" s="2"/>
      <c r="M255" s="2" t="s">
        <v>15</v>
      </c>
      <c r="N255" s="2" t="str">
        <f>VLOOKUP(C255,ProveedoresNAV!A:D,3, FALSE)</f>
        <v>USA</v>
      </c>
    </row>
    <row r="256" spans="1:14" x14ac:dyDescent="0.2">
      <c r="A256" s="2">
        <v>336</v>
      </c>
      <c r="B256" s="2" t="str">
        <f>VLOOKUP(C256,ProveedoresNAV!A:D,1, FALSE)</f>
        <v>1118</v>
      </c>
      <c r="C256" s="6" t="s">
        <v>5404</v>
      </c>
      <c r="F256" s="2" t="s">
        <v>1064</v>
      </c>
      <c r="G256" s="2" t="str">
        <f>VLOOKUP(C256,ProveedoresNAV!A:D,2, FALSE)</f>
        <v>METALINSPEC S.A DE C.V</v>
      </c>
      <c r="H256" s="2" t="s">
        <v>1065</v>
      </c>
      <c r="I256" s="2" t="s">
        <v>1066</v>
      </c>
      <c r="J256" s="2"/>
      <c r="K256" s="2" t="s">
        <v>1067</v>
      </c>
      <c r="L256" s="2" t="s">
        <v>163</v>
      </c>
      <c r="M256" s="2" t="s">
        <v>1068</v>
      </c>
      <c r="N256" s="2" t="str">
        <f>VLOOKUP(C256,ProveedoresNAV!A:D,3, FALSE)</f>
        <v>MEX</v>
      </c>
    </row>
    <row r="257" spans="1:14" x14ac:dyDescent="0.2">
      <c r="A257" s="2">
        <v>337</v>
      </c>
      <c r="B257" s="2" t="str">
        <f>VLOOKUP(C257,ProveedoresNAV!A:D,1, FALSE)</f>
        <v>0909</v>
      </c>
      <c r="C257" s="6" t="s">
        <v>1263</v>
      </c>
      <c r="F257" s="2" t="s">
        <v>1069</v>
      </c>
      <c r="G257" s="2" t="str">
        <f>VLOOKUP(C257,ProveedoresNAV!A:D,2, FALSE)</f>
        <v>CALMET INDUSTRIAL SA DE CV</v>
      </c>
      <c r="H257" s="2" t="s">
        <v>1070</v>
      </c>
      <c r="I257" s="2" t="s">
        <v>1071</v>
      </c>
      <c r="J257" s="2"/>
      <c r="K257" s="2" t="s">
        <v>1072</v>
      </c>
      <c r="L257" s="2" t="s">
        <v>163</v>
      </c>
      <c r="M257" s="2" t="s">
        <v>1068</v>
      </c>
      <c r="N257" s="2" t="str">
        <f>VLOOKUP(C257,ProveedoresNAV!A:D,3, FALSE)</f>
        <v>MEX</v>
      </c>
    </row>
    <row r="258" spans="1:14" x14ac:dyDescent="0.2">
      <c r="A258" s="2">
        <v>338</v>
      </c>
      <c r="B258" s="2" t="str">
        <f>VLOOKUP(C258,ProveedoresNAV!A:D,1, FALSE)</f>
        <v>02227</v>
      </c>
      <c r="C258" s="6" t="s">
        <v>1264</v>
      </c>
      <c r="E258" s="3"/>
      <c r="F258" s="2" t="s">
        <v>1073</v>
      </c>
      <c r="G258" s="2" t="str">
        <f>VLOOKUP(C258,ProveedoresNAV!A:D,2, FALSE)</f>
        <v>FERRETERIA ROGUE., S.A. DE C.V.</v>
      </c>
      <c r="H258" s="2" t="s">
        <v>1074</v>
      </c>
      <c r="I258" s="2" t="s">
        <v>1075</v>
      </c>
      <c r="J258" s="2"/>
      <c r="K258" s="2" t="s">
        <v>1076</v>
      </c>
      <c r="L258" s="2" t="s">
        <v>163</v>
      </c>
      <c r="M258" s="2" t="s">
        <v>1068</v>
      </c>
      <c r="N258" s="2" t="str">
        <f>VLOOKUP(C258,ProveedoresNAV!A:D,3, FALSE)</f>
        <v>MEX</v>
      </c>
    </row>
    <row r="259" spans="1:14" x14ac:dyDescent="0.2">
      <c r="A259" s="2">
        <v>339</v>
      </c>
      <c r="B259" s="2" t="str">
        <f>VLOOKUP(C259,ProveedoresNAV!A:D,1, FALSE)</f>
        <v>0136</v>
      </c>
      <c r="C259" s="6" t="s">
        <v>1265</v>
      </c>
      <c r="F259" s="2" t="s">
        <v>1077</v>
      </c>
      <c r="G259" s="2" t="str">
        <f>VLOOKUP(C259,ProveedoresNAV!A:D,2, FALSE)</f>
        <v>Travers Tool S. de R.L. de C.V</v>
      </c>
      <c r="H259" s="2" t="s">
        <v>1078</v>
      </c>
      <c r="I259" s="2" t="s">
        <v>1079</v>
      </c>
      <c r="J259" s="2"/>
      <c r="K259" s="2" t="s">
        <v>1080</v>
      </c>
      <c r="L259" s="2" t="s">
        <v>163</v>
      </c>
      <c r="M259" s="2" t="s">
        <v>1068</v>
      </c>
      <c r="N259" s="2" t="str">
        <f>VLOOKUP(C259,ProveedoresNAV!A:D,3, FALSE)</f>
        <v>MEX</v>
      </c>
    </row>
    <row r="260" spans="1:14" x14ac:dyDescent="0.2">
      <c r="A260" s="2">
        <v>340</v>
      </c>
      <c r="B260" s="2" t="str">
        <f>VLOOKUP(C260,ProveedoresNAV!A:D,1, FALSE)</f>
        <v>1260</v>
      </c>
      <c r="C260" s="6" t="s">
        <v>5669</v>
      </c>
      <c r="F260" s="2" t="s">
        <v>1081</v>
      </c>
      <c r="G260" s="2" t="str">
        <f>VLOOKUP(C260,ProveedoresNAV!A:D,2, FALSE)</f>
        <v>MOUNTZ, INC</v>
      </c>
      <c r="H260" s="2" t="s">
        <v>1082</v>
      </c>
      <c r="I260" s="2" t="s">
        <v>1083</v>
      </c>
      <c r="J260" s="2"/>
      <c r="K260" s="2" t="s">
        <v>1084</v>
      </c>
      <c r="L260" s="2" t="s">
        <v>1085</v>
      </c>
      <c r="M260" s="2" t="s">
        <v>1086</v>
      </c>
      <c r="N260" s="2" t="str">
        <f>VLOOKUP(C260,ProveedoresNAV!A:D,3, FALSE)</f>
        <v>USA</v>
      </c>
    </row>
    <row r="261" spans="1:14" x14ac:dyDescent="0.2">
      <c r="A261" s="2">
        <v>341</v>
      </c>
      <c r="B261" s="2" t="str">
        <f>VLOOKUP(C261,ProveedoresNAV!A:D,1, FALSE)</f>
        <v>1148</v>
      </c>
      <c r="C261" s="6" t="s">
        <v>5456</v>
      </c>
      <c r="F261" s="2" t="s">
        <v>1087</v>
      </c>
      <c r="G261" s="2" t="str">
        <f>VLOOKUP(C261,ProveedoresNAV!A:D,2, FALSE)</f>
        <v>MEYERV S.A. DE C.V.</v>
      </c>
      <c r="H261" s="2" t="s">
        <v>1088</v>
      </c>
      <c r="I261" s="2" t="s">
        <v>1089</v>
      </c>
      <c r="J261" s="2"/>
      <c r="K261" s="2" t="s">
        <v>1090</v>
      </c>
      <c r="L261" s="2" t="s">
        <v>1091</v>
      </c>
      <c r="M261" s="2" t="s">
        <v>1068</v>
      </c>
      <c r="N261" s="2" t="str">
        <f>VLOOKUP(C261,ProveedoresNAV!A:D,3, FALSE)</f>
        <v>MEX</v>
      </c>
    </row>
    <row r="262" spans="1:14" x14ac:dyDescent="0.2">
      <c r="A262" s="2">
        <v>342</v>
      </c>
      <c r="B262" s="2" t="str">
        <f>VLOOKUP(C262,ProveedoresNAV!A:D,1, FALSE)</f>
        <v>02243</v>
      </c>
      <c r="C262" s="6" t="s">
        <v>1266</v>
      </c>
      <c r="E262" s="3"/>
      <c r="F262" s="2" t="s">
        <v>1092</v>
      </c>
      <c r="G262" s="2" t="str">
        <f>VLOOKUP(C262,ProveedoresNAV!A:D,2, FALSE)</f>
        <v>MINILEIT S de RL de CV</v>
      </c>
      <c r="H262" s="2" t="s">
        <v>1093</v>
      </c>
      <c r="I262" s="2" t="s">
        <v>1094</v>
      </c>
      <c r="J262" s="2" t="s">
        <v>1095</v>
      </c>
      <c r="K262" s="2" t="s">
        <v>1096</v>
      </c>
      <c r="L262" s="2" t="s">
        <v>55</v>
      </c>
      <c r="M262" s="2" t="s">
        <v>8</v>
      </c>
      <c r="N262" s="2" t="str">
        <f>VLOOKUP(C262,ProveedoresNAV!A:D,3, FALSE)</f>
        <v>MEX</v>
      </c>
    </row>
    <row r="263" spans="1:14" x14ac:dyDescent="0.2">
      <c r="A263" s="2">
        <v>343</v>
      </c>
      <c r="B263" s="2" t="str">
        <f>VLOOKUP(C263,ProveedoresNAV!A:D,1, FALSE)</f>
        <v>1139</v>
      </c>
      <c r="C263" s="6" t="s">
        <v>5441</v>
      </c>
      <c r="F263" s="2" t="s">
        <v>1097</v>
      </c>
      <c r="G263" s="2" t="str">
        <f>VLOOKUP(C263,ProveedoresNAV!A:D,2, FALSE)</f>
        <v>Proto-1 Manufacturing LLC</v>
      </c>
      <c r="H263" s="2" t="s">
        <v>1098</v>
      </c>
      <c r="I263" s="2" t="s">
        <v>1099</v>
      </c>
      <c r="J263" s="2" t="s">
        <v>1100</v>
      </c>
      <c r="K263" s="2" t="s">
        <v>1101</v>
      </c>
      <c r="L263" s="2" t="s">
        <v>1102</v>
      </c>
      <c r="M263" s="2" t="s">
        <v>15</v>
      </c>
      <c r="N263" s="2" t="str">
        <f>VLOOKUP(C263,ProveedoresNAV!A:D,3, FALSE)</f>
        <v>USA</v>
      </c>
    </row>
    <row r="264" spans="1:14" x14ac:dyDescent="0.2">
      <c r="A264" s="2">
        <v>344</v>
      </c>
      <c r="B264" s="2" t="str">
        <f>VLOOKUP(C264,ProveedoresNAV!A:D,1, FALSE)</f>
        <v>01838</v>
      </c>
      <c r="C264" s="6" t="s">
        <v>2480</v>
      </c>
      <c r="F264" s="2" t="s">
        <v>1103</v>
      </c>
      <c r="G264" s="2" t="str">
        <f>VLOOKUP(C264,ProveedoresNAV!A:D,2, FALSE)</f>
        <v>FONTIJNE GROTNES, INC.</v>
      </c>
      <c r="H264" s="2" t="s">
        <v>1104</v>
      </c>
      <c r="I264" s="2" t="s">
        <v>1105</v>
      </c>
      <c r="J264" s="2" t="s">
        <v>1106</v>
      </c>
      <c r="K264" s="2" t="s">
        <v>1107</v>
      </c>
      <c r="L264" s="2" t="s">
        <v>1108</v>
      </c>
      <c r="M264" s="2" t="s">
        <v>15</v>
      </c>
      <c r="N264" s="2" t="str">
        <f>VLOOKUP(C264,ProveedoresNAV!A:D,3, FALSE)</f>
        <v>USA</v>
      </c>
    </row>
    <row r="265" spans="1:14" hidden="1" x14ac:dyDescent="0.2">
      <c r="A265" s="2">
        <v>345</v>
      </c>
      <c r="B265" s="2" t="e">
        <f>VLOOKUP(C265,ProveedoresNAV!A:D,1, FALSE)</f>
        <v>#N/A</v>
      </c>
      <c r="C265" s="2"/>
      <c r="D265" s="3" t="s">
        <v>1183</v>
      </c>
      <c r="E265" s="3" t="s">
        <v>6365</v>
      </c>
      <c r="F265" s="2" t="s">
        <v>1109</v>
      </c>
      <c r="G265" s="2"/>
      <c r="H265" s="2" t="s">
        <v>1110</v>
      </c>
      <c r="I265" s="2" t="s">
        <v>1111</v>
      </c>
      <c r="J265" s="2" t="s">
        <v>1112</v>
      </c>
      <c r="K265" s="2" t="s">
        <v>1113</v>
      </c>
      <c r="L265" s="2" t="s">
        <v>163</v>
      </c>
      <c r="M265" s="2" t="s">
        <v>1068</v>
      </c>
    </row>
    <row r="266" spans="1:14" x14ac:dyDescent="0.2">
      <c r="A266" s="2">
        <v>346</v>
      </c>
      <c r="B266" s="2" t="str">
        <f>VLOOKUP(C266,ProveedoresNAV!A:D,1, FALSE)</f>
        <v>02263</v>
      </c>
      <c r="C266" s="6" t="s">
        <v>1267</v>
      </c>
      <c r="E266" s="3"/>
      <c r="F266" s="2" t="s">
        <v>1114</v>
      </c>
      <c r="G266" s="2" t="str">
        <f>VLOOKUP(C266,ProveedoresNAV!A:D,2, FALSE)</f>
        <v>Lydall Thermal Acoustical (Taicang) Co.,Ltd</v>
      </c>
      <c r="H266" s="2" t="s">
        <v>1115</v>
      </c>
      <c r="I266" s="2" t="s">
        <v>1116</v>
      </c>
      <c r="J266" s="2"/>
      <c r="K266" s="2"/>
      <c r="L266" s="2" t="s">
        <v>1117</v>
      </c>
      <c r="M266" s="2" t="s">
        <v>173</v>
      </c>
      <c r="N266" s="2" t="str">
        <f>VLOOKUP(C266,ProveedoresNAV!A:D,3, FALSE)</f>
        <v>CHINA</v>
      </c>
    </row>
    <row r="267" spans="1:14" x14ac:dyDescent="0.2">
      <c r="A267" s="2">
        <v>347</v>
      </c>
      <c r="B267" s="2" t="str">
        <f>VLOOKUP(C267,ProveedoresNAV!A:D,1, FALSE)</f>
        <v>02224</v>
      </c>
      <c r="C267" s="6" t="s">
        <v>1268</v>
      </c>
      <c r="E267" s="3"/>
      <c r="F267" s="2" t="s">
        <v>1118</v>
      </c>
      <c r="G267" s="2" t="str">
        <f>VLOOKUP(C267,ProveedoresNAV!A:D,2, FALSE)</f>
        <v>DISPOSITIVOS Y MAQUINADOS INDUSTRIALES S,A. DE C,V</v>
      </c>
      <c r="H267" s="2" t="s">
        <v>1119</v>
      </c>
      <c r="I267" s="2" t="s">
        <v>1120</v>
      </c>
      <c r="J267" s="2">
        <v>528118088818</v>
      </c>
      <c r="K267" s="2" t="s">
        <v>1121</v>
      </c>
      <c r="L267" s="2" t="s">
        <v>7</v>
      </c>
      <c r="M267" s="2" t="s">
        <v>8</v>
      </c>
      <c r="N267" s="2" t="str">
        <f>VLOOKUP(C267,ProveedoresNAV!A:D,3, FALSE)</f>
        <v>MEX</v>
      </c>
    </row>
    <row r="268" spans="1:14" x14ac:dyDescent="0.2">
      <c r="A268" s="2">
        <v>348</v>
      </c>
      <c r="B268" s="2" t="str">
        <f>VLOOKUP(C268,ProveedoresNAV!A:D,1, FALSE)</f>
        <v>02340</v>
      </c>
      <c r="C268" s="6" t="s">
        <v>1269</v>
      </c>
      <c r="E268" s="3"/>
      <c r="F268" s="2" t="s">
        <v>1122</v>
      </c>
      <c r="G268" s="2" t="str">
        <f>VLOOKUP(C268,ProveedoresNAV!A:D,2, FALSE)</f>
        <v>CGR de Mexico SA de CV</v>
      </c>
      <c r="H268" s="2" t="s">
        <v>1123</v>
      </c>
      <c r="I268" s="2" t="s">
        <v>1124</v>
      </c>
      <c r="J268" s="2" t="s">
        <v>1125</v>
      </c>
      <c r="K268" s="2" t="s">
        <v>1126</v>
      </c>
      <c r="L268" s="2" t="s">
        <v>109</v>
      </c>
      <c r="M268" s="2" t="s">
        <v>8</v>
      </c>
      <c r="N268" s="2" t="str">
        <f>VLOOKUP(C268,ProveedoresNAV!A:D,3, FALSE)</f>
        <v/>
      </c>
    </row>
    <row r="269" spans="1:14" x14ac:dyDescent="0.2">
      <c r="A269" s="2">
        <v>349</v>
      </c>
      <c r="B269" s="2" t="str">
        <f>VLOOKUP(C269,ProveedoresNAV!A:D,1, FALSE)</f>
        <v>02284</v>
      </c>
      <c r="C269" s="6" t="s">
        <v>1270</v>
      </c>
      <c r="E269" s="3"/>
      <c r="F269" s="2" t="s">
        <v>1127</v>
      </c>
      <c r="G269" s="2" t="str">
        <f>VLOOKUP(C269,ProveedoresNAV!A:D,2, FALSE)</f>
        <v>Wendt-Automotive GmbH</v>
      </c>
      <c r="H269" s="2" t="s">
        <v>1128</v>
      </c>
      <c r="I269" s="2" t="s">
        <v>1129</v>
      </c>
      <c r="J269" s="2" t="s">
        <v>1130</v>
      </c>
      <c r="K269" s="2"/>
      <c r="L269" s="2"/>
      <c r="M269" s="2" t="s">
        <v>1131</v>
      </c>
      <c r="N269" s="2" t="str">
        <f>VLOOKUP(C269,ProveedoresNAV!A:D,3, FALSE)</f>
        <v>GER</v>
      </c>
    </row>
    <row r="270" spans="1:14" x14ac:dyDescent="0.2">
      <c r="A270" s="2">
        <v>350</v>
      </c>
      <c r="B270" s="2" t="str">
        <f>VLOOKUP(C270,ProveedoresNAV!A:D,1, FALSE)</f>
        <v>02279</v>
      </c>
      <c r="C270" s="6" t="s">
        <v>3391</v>
      </c>
      <c r="D270" s="3"/>
      <c r="E270" s="3"/>
      <c r="F270" s="2" t="s">
        <v>1132</v>
      </c>
      <c r="G270" s="2" t="str">
        <f>VLOOKUP(C270,ProveedoresNAV!A:D,2, FALSE)</f>
        <v>Frenzelit Industrial Textiles</v>
      </c>
      <c r="H270" s="2" t="s">
        <v>1133</v>
      </c>
      <c r="I270" s="2"/>
      <c r="J270" s="2" t="s">
        <v>1134</v>
      </c>
      <c r="K270" s="2" t="s">
        <v>1135</v>
      </c>
      <c r="L270" s="2" t="s">
        <v>1136</v>
      </c>
      <c r="M270" s="2" t="s">
        <v>1137</v>
      </c>
      <c r="N270" s="2" t="str">
        <f>VLOOKUP(C270,ProveedoresNAV!A:D,3, FALSE)</f>
        <v>USA</v>
      </c>
    </row>
    <row r="271" spans="1:14" hidden="1" x14ac:dyDescent="0.2">
      <c r="A271" s="2">
        <v>351</v>
      </c>
      <c r="B271" s="2" t="e">
        <f>VLOOKUP(C271,ProveedoresNAV!A:D,1, FALSE)</f>
        <v>#N/A</v>
      </c>
      <c r="C271" s="6" t="s">
        <v>1271</v>
      </c>
      <c r="D271" s="3" t="s">
        <v>1183</v>
      </c>
      <c r="E271" s="3" t="s">
        <v>6371</v>
      </c>
      <c r="F271" s="2" t="s">
        <v>1138</v>
      </c>
      <c r="G271" s="2" t="e">
        <f>VLOOKUP(C271,ProveedoresNAV!A:D,2, FALSE)</f>
        <v>#N/A</v>
      </c>
      <c r="H271" s="2" t="s">
        <v>1139</v>
      </c>
      <c r="I271" s="2" t="s">
        <v>1140</v>
      </c>
      <c r="J271" s="2" t="s">
        <v>1141</v>
      </c>
      <c r="K271" s="2" t="s">
        <v>1142</v>
      </c>
      <c r="L271" s="2" t="s">
        <v>1143</v>
      </c>
      <c r="M271" s="2" t="s">
        <v>8</v>
      </c>
      <c r="N271" s="2" t="e">
        <f>VLOOKUP(C271,ProveedoresNAV!A:D,3, FALSE)</f>
        <v>#N/A</v>
      </c>
    </row>
    <row r="272" spans="1:14" hidden="1" x14ac:dyDescent="0.2">
      <c r="A272" s="2">
        <v>352</v>
      </c>
      <c r="B272" s="2" t="e">
        <f>VLOOKUP(C272,ProveedoresNAV!A:D,1, FALSE)</f>
        <v>#N/A</v>
      </c>
      <c r="C272" s="2"/>
      <c r="D272" s="3" t="s">
        <v>1183</v>
      </c>
      <c r="E272" s="3" t="s">
        <v>6365</v>
      </c>
      <c r="F272" s="2" t="s">
        <v>1144</v>
      </c>
      <c r="G272" s="2"/>
      <c r="H272" s="2" t="s">
        <v>1145</v>
      </c>
      <c r="I272" s="2" t="s">
        <v>1146</v>
      </c>
      <c r="J272" s="2"/>
      <c r="K272" s="2"/>
      <c r="L272" s="2"/>
      <c r="M272" s="2"/>
    </row>
    <row r="273" spans="1:14" x14ac:dyDescent="0.2">
      <c r="A273" s="2">
        <v>353</v>
      </c>
      <c r="B273" s="2" t="str">
        <f>VLOOKUP(C273,ProveedoresNAV!A:D,1, FALSE)</f>
        <v>02337</v>
      </c>
      <c r="C273" s="6" t="s">
        <v>1272</v>
      </c>
      <c r="E273" s="3"/>
      <c r="F273" s="2" t="s">
        <v>1147</v>
      </c>
      <c r="G273" s="2" t="str">
        <f>VLOOKUP(C273,ProveedoresNAV!A:D,2, FALSE)</f>
        <v>DANA INDUSTRIAS LTDA</v>
      </c>
      <c r="H273" s="2" t="s">
        <v>1148</v>
      </c>
      <c r="I273" s="2" t="s">
        <v>1149</v>
      </c>
      <c r="J273" s="2"/>
      <c r="K273" s="2"/>
      <c r="L273" s="2"/>
      <c r="M273" s="2" t="s">
        <v>1150</v>
      </c>
      <c r="N273" s="2" t="str">
        <f>VLOOKUP(C273,ProveedoresNAV!A:D,3, FALSE)</f>
        <v>BRA</v>
      </c>
    </row>
    <row r="274" spans="1:14" x14ac:dyDescent="0.2">
      <c r="A274" s="2">
        <v>354</v>
      </c>
      <c r="B274" s="2" t="str">
        <f>VLOOKUP(C274,ProveedoresNAV!A:D,1, FALSE)</f>
        <v>02274</v>
      </c>
      <c r="C274" s="6" t="s">
        <v>1273</v>
      </c>
      <c r="E274" s="3"/>
      <c r="F274" s="2" t="s">
        <v>1151</v>
      </c>
      <c r="G274" s="2" t="str">
        <f>VLOOKUP(C274,ProveedoresNAV!A:D,2, FALSE)</f>
        <v>PRO-CARS GROUP Sp. z o.o.</v>
      </c>
      <c r="H274" s="2" t="s">
        <v>1152</v>
      </c>
      <c r="I274" s="2" t="s">
        <v>1153</v>
      </c>
      <c r="J274" s="2"/>
      <c r="K274" s="2"/>
      <c r="L274" s="2"/>
      <c r="M274" s="2" t="s">
        <v>1154</v>
      </c>
      <c r="N274" s="2" t="str">
        <f>VLOOKUP(C274,ProveedoresNAV!A:D,3, FALSE)</f>
        <v/>
      </c>
    </row>
    <row r="275" spans="1:14" x14ac:dyDescent="0.2">
      <c r="A275" s="2">
        <v>355</v>
      </c>
      <c r="B275" s="2" t="str">
        <f>VLOOKUP(C275,ProveedoresNAV!A:D,1, FALSE)</f>
        <v>02307</v>
      </c>
      <c r="C275" s="6" t="s">
        <v>1274</v>
      </c>
      <c r="E275" s="3"/>
      <c r="F275" s="2" t="s">
        <v>1155</v>
      </c>
      <c r="G275" s="2" t="str">
        <f>VLOOKUP(C275,ProveedoresNAV!A:D,2, FALSE)</f>
        <v>SPM Autocomp Systems Pvt Ltd</v>
      </c>
      <c r="H275" s="2" t="s">
        <v>1156</v>
      </c>
      <c r="I275" s="2" t="s">
        <v>1157</v>
      </c>
      <c r="J275" s="2"/>
      <c r="K275" s="2"/>
      <c r="L275" s="2"/>
      <c r="M275" s="2" t="s">
        <v>295</v>
      </c>
      <c r="N275" s="2" t="str">
        <f>VLOOKUP(C275,ProveedoresNAV!A:D,3, FALSE)</f>
        <v>IND</v>
      </c>
    </row>
    <row r="276" spans="1:14" x14ac:dyDescent="0.2">
      <c r="A276" s="2">
        <v>356</v>
      </c>
      <c r="B276" s="2" t="str">
        <f>VLOOKUP(C276,ProveedoresNAV!A:D,1, FALSE)</f>
        <v>02309</v>
      </c>
      <c r="C276" s="6" t="s">
        <v>1275</v>
      </c>
      <c r="E276" s="3"/>
      <c r="F276" s="2" t="s">
        <v>1158</v>
      </c>
      <c r="G276" s="2" t="str">
        <f>VLOOKUP(C276,ProveedoresNAV!A:D,2, FALSE)</f>
        <v>Victora Auto Pvt.ltd.</v>
      </c>
      <c r="H276" s="2" t="s">
        <v>850</v>
      </c>
      <c r="I276" s="2" t="s">
        <v>851</v>
      </c>
      <c r="J276" s="2" t="s">
        <v>852</v>
      </c>
      <c r="K276" s="2" t="s">
        <v>1159</v>
      </c>
      <c r="L276" s="2" t="s">
        <v>854</v>
      </c>
      <c r="M276" s="2" t="s">
        <v>295</v>
      </c>
      <c r="N276" s="2" t="str">
        <f>VLOOKUP(C276,ProveedoresNAV!A:D,3, FALSE)</f>
        <v>IND</v>
      </c>
    </row>
    <row r="277" spans="1:14" x14ac:dyDescent="0.2">
      <c r="A277" s="2">
        <v>357</v>
      </c>
      <c r="B277" s="2" t="str">
        <f>VLOOKUP(C277,ProveedoresNAV!A:D,1, FALSE)</f>
        <v>02342</v>
      </c>
      <c r="C277" s="6" t="s">
        <v>1276</v>
      </c>
      <c r="E277" s="3"/>
      <c r="F277" s="2" t="s">
        <v>1160</v>
      </c>
      <c r="G277" s="2" t="str">
        <f>VLOOKUP(C277,ProveedoresNAV!A:D,2, FALSE)</f>
        <v>Vietnam Precision Industrial No.1 Co., Ltd.</v>
      </c>
      <c r="H277" s="2" t="s">
        <v>1161</v>
      </c>
      <c r="I277" s="2" t="s">
        <v>1162</v>
      </c>
      <c r="J277" s="2"/>
      <c r="K277" s="2"/>
      <c r="L277" s="2"/>
      <c r="M277" s="2" t="s">
        <v>1163</v>
      </c>
      <c r="N277" s="2" t="str">
        <f>VLOOKUP(C277,ProveedoresNAV!A:D,3, FALSE)</f>
        <v>VIET</v>
      </c>
    </row>
    <row r="278" spans="1:14" x14ac:dyDescent="0.2">
      <c r="A278" s="2">
        <v>358</v>
      </c>
      <c r="B278" s="2" t="str">
        <f>VLOOKUP(C278,ProveedoresNAV!A:D,1, FALSE)</f>
        <v>02304</v>
      </c>
      <c r="C278" s="6" t="s">
        <v>1277</v>
      </c>
      <c r="E278" s="3"/>
      <c r="F278" s="2" t="s">
        <v>1167</v>
      </c>
      <c r="G278" s="2" t="str">
        <f>VLOOKUP(C278,ProveedoresNAV!A:D,2, FALSE)</f>
        <v>PANELFISA-MEX SA DE CV</v>
      </c>
      <c r="H278" s="2" t="s">
        <v>1168</v>
      </c>
      <c r="I278" s="2" t="s">
        <v>1169</v>
      </c>
      <c r="J278" s="2" t="s">
        <v>1170</v>
      </c>
      <c r="K278" s="2" t="s">
        <v>1171</v>
      </c>
      <c r="L278" s="2" t="s">
        <v>1172</v>
      </c>
      <c r="M278" s="2" t="s">
        <v>8</v>
      </c>
      <c r="N278" s="2" t="str">
        <f>VLOOKUP(C278,ProveedoresNAV!A:D,3, FALSE)</f>
        <v>MEX</v>
      </c>
    </row>
    <row r="279" spans="1:14" x14ac:dyDescent="0.2">
      <c r="A279" s="2">
        <v>359</v>
      </c>
      <c r="B279" s="2" t="str">
        <f>VLOOKUP(C279,ProveedoresNAV!A:D,1, FALSE)</f>
        <v>02308</v>
      </c>
      <c r="C279" s="6" t="s">
        <v>1278</v>
      </c>
      <c r="E279" s="3"/>
      <c r="F279" s="2" t="s">
        <v>1173</v>
      </c>
      <c r="G279" s="2" t="str">
        <f>VLOOKUP(C279,ProveedoresNAV!A:D,2, FALSE)</f>
        <v>DisCom International</v>
      </c>
      <c r="H279" s="2" t="s">
        <v>1174</v>
      </c>
      <c r="I279" s="2" t="s">
        <v>1175</v>
      </c>
      <c r="J279" s="2" t="s">
        <v>1176</v>
      </c>
      <c r="K279" s="2" t="s">
        <v>1177</v>
      </c>
      <c r="L279" s="2" t="s">
        <v>571</v>
      </c>
      <c r="M279" s="2" t="s">
        <v>1137</v>
      </c>
      <c r="N279" s="2" t="str">
        <f>VLOOKUP(C279,ProveedoresNAV!A:D,3, FALSE)</f>
        <v>USA</v>
      </c>
    </row>
    <row r="280" spans="1:14" x14ac:dyDescent="0.2">
      <c r="A280" s="2">
        <v>360</v>
      </c>
      <c r="B280" s="2" t="str">
        <f>VLOOKUP(C280,ProveedoresNAV!A:D,1, FALSE)</f>
        <v>02009</v>
      </c>
      <c r="C280" s="6" t="s">
        <v>1279</v>
      </c>
      <c r="E280" s="3"/>
      <c r="F280" s="2" t="s">
        <v>1178</v>
      </c>
      <c r="G280" s="2" t="str">
        <f>VLOOKUP(C280,ProveedoresNAV!A:D,2, FALSE)</f>
        <v>MEXICO PAINTING INC S DE RL DE CV</v>
      </c>
      <c r="H280" s="2" t="s">
        <v>1179</v>
      </c>
      <c r="I280" s="2" t="s">
        <v>1180</v>
      </c>
      <c r="J280" s="2">
        <v>2228296047</v>
      </c>
      <c r="K280" s="2" t="s">
        <v>1181</v>
      </c>
      <c r="L280" s="2" t="s">
        <v>1182</v>
      </c>
      <c r="M280" s="2" t="s">
        <v>8</v>
      </c>
      <c r="N280" s="2" t="str">
        <f>VLOOKUP(C280,ProveedoresNAV!A:D,3, FALSE)</f>
        <v>MEX</v>
      </c>
    </row>
    <row r="281" spans="1:14" hidden="1" x14ac:dyDescent="0.2">
      <c r="A281" s="2">
        <v>361</v>
      </c>
      <c r="B281" s="2" t="e">
        <f>VLOOKUP(C281,ProveedoresNAV!A:D,1, FALSE)</f>
        <v>#N/A</v>
      </c>
      <c r="C281" s="2">
        <v>1234</v>
      </c>
      <c r="D281" s="3" t="s">
        <v>1183</v>
      </c>
      <c r="E281" s="3" t="s">
        <v>6371</v>
      </c>
      <c r="F281" s="2" t="s">
        <v>1166</v>
      </c>
      <c r="G281" s="2" t="e">
        <f>VLOOKUP(C281,ProveedoresNAV!A:D,2, FALSE)</f>
        <v>#N/A</v>
      </c>
      <c r="H281" s="2" t="s">
        <v>1166</v>
      </c>
      <c r="I281" s="2" t="s">
        <v>725</v>
      </c>
      <c r="J281" s="2"/>
      <c r="K281" s="2"/>
      <c r="L281" s="2"/>
      <c r="M281" s="2"/>
      <c r="N281" s="2" t="e">
        <f>VLOOKUP(C281,ProveedoresNAV!A:D,3, FALSE)</f>
        <v>#N/A</v>
      </c>
    </row>
  </sheetData>
  <autoFilter ref="A1:N281" xr:uid="{23EE83D4-4FEB-4A84-A695-917E21FB0B71}">
    <filterColumn colId="3">
      <filters blank="1"/>
    </filterColumn>
  </autoFilter>
  <conditionalFormatting sqref="B1:C1048576">
    <cfRule type="containsText" dxfId="1" priority="2" operator="containsText" text="#N/A">
      <formula>NOT(ISERROR(SEARCH("#N/A",B1)))</formula>
    </cfRule>
  </conditionalFormatting>
  <conditionalFormatting sqref="G2:G6 G8:G9 G12:G15 G21:G23 G29 G34 G36:G37 G39:G40 G42 G44 G46 G48:G49 G52:G54 G57 G59 G62 G64 G68:G70 G73 G79:G80 G82:G84 G89 G91:G93 G95:G96 G101 G103:G105 G109:G112 G114:G117 G119:G120 G122:G129 G131 G134 G137:G138 G141 G143:G154 G157:G158 G166 G168:G173 G176:G179 G182:G183 G187 G189:G191 G193:G200 G203 G205:G206 G208:G231 G234:G235 G245:G248 G250:G251 G253:G264 G266:G271 G273:G281">
    <cfRule type="containsText" dxfId="0" priority="1" operator="containsText" text="#N/A">
      <formula>NOT(ISERROR(SEARCH("#N/A",G2)))</formula>
    </cfRule>
  </conditionalFormatting>
  <printOptions gridLines="1" gridLinesSet="0"/>
  <pageMargins left="0.75" right="0.75" top="1" bottom="1" header="0.5" footer="0.5"/>
  <pageSetup paperSize="0" fitToWidth="0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37A38-5EC4-4D23-AFDB-F30E7F66D215}">
  <sheetPr filterMode="1"/>
  <dimension ref="A1:J664"/>
  <sheetViews>
    <sheetView zoomScale="85" zoomScaleNormal="85" workbookViewId="0">
      <selection activeCell="F20" sqref="A1:J664"/>
    </sheetView>
  </sheetViews>
  <sheetFormatPr baseColWidth="10" defaultRowHeight="12.75" x14ac:dyDescent="0.2"/>
  <cols>
    <col min="1" max="1" width="6.7109375" customWidth="1"/>
    <col min="2" max="2" width="37.85546875" style="20" customWidth="1"/>
    <col min="3" max="4" width="26.5703125" customWidth="1"/>
    <col min="5" max="5" width="42" customWidth="1"/>
    <col min="9" max="9" width="27.5703125" customWidth="1"/>
    <col min="10" max="10" width="19.42578125" customWidth="1"/>
  </cols>
  <sheetData>
    <row r="1" spans="1:10" s="4" customFormat="1" x14ac:dyDescent="0.2">
      <c r="A1" s="9" t="s">
        <v>1287</v>
      </c>
      <c r="B1" s="18" t="s">
        <v>1748</v>
      </c>
      <c r="C1" s="9" t="s">
        <v>1749</v>
      </c>
      <c r="D1" s="9" t="s">
        <v>6373</v>
      </c>
      <c r="E1" s="9" t="s">
        <v>1</v>
      </c>
      <c r="F1" s="9" t="s">
        <v>1746</v>
      </c>
      <c r="G1" s="9" t="s">
        <v>1747</v>
      </c>
      <c r="H1" s="9" t="s">
        <v>1236</v>
      </c>
      <c r="I1" s="9" t="s">
        <v>6372</v>
      </c>
      <c r="J1" s="4" t="s">
        <v>1286</v>
      </c>
    </row>
    <row r="2" spans="1:10" hidden="1" x14ac:dyDescent="0.2">
      <c r="A2" s="10">
        <v>467</v>
      </c>
      <c r="B2" s="19">
        <f>VLOOKUP($F2,Proveedores!$A$1:$M$280,6,FALSE)</f>
        <v>123</v>
      </c>
      <c r="C2" s="11" t="str">
        <f>LOWER(MID(E2,1,  FIND("@",E2,1)-1 ))</f>
        <v>guillermo.siller</v>
      </c>
      <c r="D2" s="11" t="str">
        <f>LOWER(E2)</f>
        <v>guillermo.siller@hotmail.com</v>
      </c>
      <c r="E2" s="10" t="s">
        <v>1549</v>
      </c>
      <c r="F2" s="10">
        <v>286</v>
      </c>
      <c r="G2" s="10" t="s">
        <v>1289</v>
      </c>
      <c r="H2" s="10"/>
      <c r="I2" s="10" t="str">
        <f>VLOOKUP($F2,Proveedores!$A$1:$M$280,4,FALSE)</f>
        <v>No</v>
      </c>
      <c r="J2" s="3" t="s">
        <v>1183</v>
      </c>
    </row>
    <row r="3" spans="1:10" hidden="1" x14ac:dyDescent="0.2">
      <c r="A3" s="10">
        <v>561</v>
      </c>
      <c r="B3" s="19" t="str">
        <f>VLOOKUP($F3,Proveedores!$A$1:$M$280,6,FALSE)</f>
        <v>(xinxinglong)NINGBO SIL GASKET</v>
      </c>
      <c r="C3" s="11" t="str">
        <f t="shared" ref="C3:C66" si="0">LOWER(MID(E3,1,  FIND("@",E3,1)-1 ))</f>
        <v>qc</v>
      </c>
      <c r="D3" s="11" t="str">
        <f t="shared" ref="D3:D66" si="1">LOWER(E3)</f>
        <v>qc@silgasket.com</v>
      </c>
      <c r="E3" s="10" t="s">
        <v>1018</v>
      </c>
      <c r="F3" s="10">
        <v>324</v>
      </c>
      <c r="G3" s="10" t="s">
        <v>1289</v>
      </c>
      <c r="H3" s="10"/>
      <c r="I3" s="10" t="str">
        <f>VLOOKUP($F3,Proveedores!$A$1:$M$280,4,FALSE)</f>
        <v>No</v>
      </c>
      <c r="J3" s="3" t="s">
        <v>1183</v>
      </c>
    </row>
    <row r="4" spans="1:10" hidden="1" x14ac:dyDescent="0.2">
      <c r="A4" s="10">
        <v>562</v>
      </c>
      <c r="B4" s="19" t="str">
        <f>VLOOKUP($F4,Proveedores!$A$1:$M$280,6,FALSE)</f>
        <v>(xinxinglong)NINGBO SIL GASKET</v>
      </c>
      <c r="C4" s="11" t="str">
        <f t="shared" si="0"/>
        <v>yl.gao</v>
      </c>
      <c r="D4" s="11" t="str">
        <f t="shared" si="1"/>
        <v>yl.gao@silgasket.com</v>
      </c>
      <c r="E4" s="10" t="s">
        <v>1594</v>
      </c>
      <c r="F4" s="10">
        <v>324</v>
      </c>
      <c r="G4" s="10" t="s">
        <v>1376</v>
      </c>
      <c r="H4" s="10"/>
      <c r="I4" s="10" t="str">
        <f>VLOOKUP($F4,Proveedores!$A$1:$M$280,4,FALSE)</f>
        <v>No</v>
      </c>
      <c r="J4" s="3" t="s">
        <v>1183</v>
      </c>
    </row>
    <row r="5" spans="1:10" x14ac:dyDescent="0.2">
      <c r="A5" s="10">
        <v>141</v>
      </c>
      <c r="B5" s="19" t="str">
        <f>VLOOKUP($F5,Proveedores!$A$1:$M$280,6,FALSE)</f>
        <v>3M MÃ©xico, S.A. de CV.</v>
      </c>
      <c r="C5" s="11" t="str">
        <f t="shared" si="0"/>
        <v>rzorrillagonzalez</v>
      </c>
      <c r="D5" s="11" t="str">
        <f t="shared" si="1"/>
        <v>rzorrillagonzalez@mmm.com</v>
      </c>
      <c r="E5" s="10" t="s">
        <v>4</v>
      </c>
      <c r="F5" s="10">
        <v>1</v>
      </c>
      <c r="G5" s="10" t="s">
        <v>1289</v>
      </c>
      <c r="H5" s="10" t="str">
        <f>VLOOKUP($F5,Proveedores!$A$1:$M$280,3,FALSE)</f>
        <v>0008</v>
      </c>
      <c r="I5" s="10">
        <f>VLOOKUP($F5,Proveedores!$A$1:$M$280,4,FALSE)</f>
        <v>0</v>
      </c>
    </row>
    <row r="6" spans="1:10" x14ac:dyDescent="0.2">
      <c r="A6" s="10">
        <v>162</v>
      </c>
      <c r="B6" s="19" t="str">
        <f>VLOOKUP($F6,Proveedores!$A$1:$M$280,6,FALSE)</f>
        <v>3M MÃ©xico, S.A. de CV.</v>
      </c>
      <c r="C6" s="11" t="str">
        <f t="shared" si="0"/>
        <v>amartinezjuarez</v>
      </c>
      <c r="D6" s="11" t="str">
        <f t="shared" si="1"/>
        <v>amartinezjuarez@mmm.com</v>
      </c>
      <c r="E6" s="10" t="s">
        <v>1377</v>
      </c>
      <c r="F6" s="10">
        <v>1</v>
      </c>
      <c r="G6" s="10" t="s">
        <v>1376</v>
      </c>
      <c r="H6" s="10" t="str">
        <f>VLOOKUP($F6,Proveedores!$A$1:$M$280,3,FALSE)</f>
        <v>0008</v>
      </c>
      <c r="I6" s="10">
        <f>VLOOKUP($F6,Proveedores!$A$1:$M$280,4,FALSE)</f>
        <v>0</v>
      </c>
    </row>
    <row r="7" spans="1:10" x14ac:dyDescent="0.2">
      <c r="A7" s="10">
        <v>163</v>
      </c>
      <c r="B7" s="19" t="str">
        <f>VLOOKUP($F7,Proveedores!$A$1:$M$280,6,FALSE)</f>
        <v>3M MÃ©xico, S.A. de CV.</v>
      </c>
      <c r="C7" s="11" t="str">
        <f t="shared" si="0"/>
        <v>mjuarezserrano</v>
      </c>
      <c r="D7" s="11" t="str">
        <f t="shared" si="1"/>
        <v>mjuarezserrano@mmm.com</v>
      </c>
      <c r="E7" s="10" t="s">
        <v>1378</v>
      </c>
      <c r="F7" s="10">
        <v>1</v>
      </c>
      <c r="G7" s="10" t="s">
        <v>1376</v>
      </c>
      <c r="H7" s="10" t="str">
        <f>VLOOKUP($F7,Proveedores!$A$1:$M$280,3,FALSE)</f>
        <v>0008</v>
      </c>
      <c r="I7" s="10">
        <f>VLOOKUP($F7,Proveedores!$A$1:$M$280,4,FALSE)</f>
        <v>0</v>
      </c>
    </row>
    <row r="8" spans="1:10" x14ac:dyDescent="0.2">
      <c r="A8" s="10">
        <v>372</v>
      </c>
      <c r="B8" s="19" t="str">
        <f>VLOOKUP($F8,Proveedores!$A$1:$M$280,6,FALSE)</f>
        <v>3M MÃ©xico, S.A. de CV.</v>
      </c>
      <c r="C8" s="11" t="str">
        <f t="shared" si="0"/>
        <v>esantillanaraujo2</v>
      </c>
      <c r="D8" s="11" t="str">
        <f t="shared" si="1"/>
        <v>esantillanaraujo2@mmm.com</v>
      </c>
      <c r="E8" s="10" t="s">
        <v>1495</v>
      </c>
      <c r="F8" s="10">
        <v>1</v>
      </c>
      <c r="G8" s="10" t="s">
        <v>1376</v>
      </c>
      <c r="H8" s="10" t="str">
        <f>VLOOKUP($F8,Proveedores!$A$1:$M$280,3,FALSE)</f>
        <v>0008</v>
      </c>
      <c r="I8" s="10">
        <f>VLOOKUP($F8,Proveedores!$A$1:$M$280,4,FALSE)</f>
        <v>0</v>
      </c>
    </row>
    <row r="9" spans="1:10" x14ac:dyDescent="0.2">
      <c r="A9" s="10">
        <v>444</v>
      </c>
      <c r="B9" s="19" t="str">
        <f>VLOOKUP($F9,Proveedores!$A$1:$M$280,6,FALSE)</f>
        <v>3M MÃ©xico, S.A. de CV.</v>
      </c>
      <c r="C9" s="11" t="str">
        <f t="shared" si="0"/>
        <v>amartinezjuarez</v>
      </c>
      <c r="D9" s="11" t="str">
        <f t="shared" si="1"/>
        <v>amartinezjuarez@mmm.com</v>
      </c>
      <c r="E9" s="10" t="s">
        <v>1377</v>
      </c>
      <c r="F9" s="10">
        <v>1</v>
      </c>
      <c r="G9" s="10" t="s">
        <v>1289</v>
      </c>
      <c r="H9" s="10" t="str">
        <f>VLOOKUP($F9,Proveedores!$A$1:$M$280,3,FALSE)</f>
        <v>0008</v>
      </c>
      <c r="I9" s="10">
        <f>VLOOKUP($F9,Proveedores!$A$1:$M$280,4,FALSE)</f>
        <v>0</v>
      </c>
    </row>
    <row r="10" spans="1:10" x14ac:dyDescent="0.2">
      <c r="A10" s="10">
        <v>704</v>
      </c>
      <c r="B10" s="19" t="str">
        <f>VLOOKUP($F10,Proveedores!$A$1:$M$280,6,FALSE)</f>
        <v>3M MÃ©xico, S.A. de CV.</v>
      </c>
      <c r="C10" s="11" t="str">
        <f t="shared" si="0"/>
        <v>j.pin</v>
      </c>
      <c r="D10" s="11" t="str">
        <f t="shared" si="1"/>
        <v>j.pin@mmm.com</v>
      </c>
      <c r="E10" s="10" t="s">
        <v>1674</v>
      </c>
      <c r="F10" s="10">
        <v>1</v>
      </c>
      <c r="G10" s="10" t="s">
        <v>1289</v>
      </c>
      <c r="H10" s="10" t="str">
        <f>VLOOKUP($F10,Proveedores!$A$1:$M$280,3,FALSE)</f>
        <v>0008</v>
      </c>
      <c r="I10" s="10">
        <f>VLOOKUP($F10,Proveedores!$A$1:$M$280,4,FALSE)</f>
        <v>0</v>
      </c>
    </row>
    <row r="11" spans="1:10" ht="25.5" x14ac:dyDescent="0.2">
      <c r="A11" s="10">
        <v>391</v>
      </c>
      <c r="B11" s="19" t="str">
        <f>VLOOKUP($F11,Proveedores!$A$1:$M$280,6,FALSE)</f>
        <v>Aceros del Toro</v>
      </c>
      <c r="C11" s="11" t="str">
        <f t="shared" si="0"/>
        <v>reyna.torres</v>
      </c>
      <c r="D11" s="11" t="str">
        <f t="shared" si="1"/>
        <v>reyna.torres@acerosdeltoro.com</v>
      </c>
      <c r="E11" s="10" t="s">
        <v>1505</v>
      </c>
      <c r="F11" s="10">
        <v>113</v>
      </c>
      <c r="G11" s="10" t="s">
        <v>1376</v>
      </c>
      <c r="H11" s="10" t="str">
        <f>VLOOKUP($F11,Proveedores!$A$1:$M$280,3,FALSE)</f>
        <v>1085</v>
      </c>
      <c r="I11" s="10">
        <f>VLOOKUP($F11,Proveedores!$A$1:$M$280,4,FALSE)</f>
        <v>0</v>
      </c>
    </row>
    <row r="12" spans="1:10" x14ac:dyDescent="0.2">
      <c r="A12" s="10">
        <v>392</v>
      </c>
      <c r="B12" s="19" t="str">
        <f>VLOOKUP($F12,Proveedores!$A$1:$M$280,6,FALSE)</f>
        <v>Aceros del Toro</v>
      </c>
      <c r="C12" s="11" t="str">
        <f t="shared" si="0"/>
        <v>adolfo.ali</v>
      </c>
      <c r="D12" s="11" t="str">
        <f t="shared" si="1"/>
        <v>adolfo.ali@acerosdeltoro.com</v>
      </c>
      <c r="E12" s="10" t="s">
        <v>1506</v>
      </c>
      <c r="F12" s="10">
        <v>113</v>
      </c>
      <c r="G12" s="10" t="s">
        <v>1376</v>
      </c>
      <c r="H12" s="10" t="str">
        <f>VLOOKUP($F12,Proveedores!$A$1:$M$280,3,FALSE)</f>
        <v>1085</v>
      </c>
      <c r="I12" s="10">
        <f>VLOOKUP($F12,Proveedores!$A$1:$M$280,4,FALSE)</f>
        <v>0</v>
      </c>
    </row>
    <row r="13" spans="1:10" ht="25.5" hidden="1" x14ac:dyDescent="0.2">
      <c r="A13" s="10">
        <v>394</v>
      </c>
      <c r="B13" s="19" t="str">
        <f>VLOOKUP($F13,Proveedores!$A$1:$M$280,6,FALSE)</f>
        <v>ACEROS LEVINSON SA DE CV</v>
      </c>
      <c r="C13" s="11" t="str">
        <f t="shared" si="0"/>
        <v>lblackaller</v>
      </c>
      <c r="D13" s="11" t="str">
        <f t="shared" si="1"/>
        <v>lblackaller@aceroslevinson.com</v>
      </c>
      <c r="E13" s="10" t="s">
        <v>802</v>
      </c>
      <c r="F13" s="10">
        <v>281</v>
      </c>
      <c r="G13" s="10" t="s">
        <v>1376</v>
      </c>
      <c r="H13" s="10"/>
      <c r="I13" s="10" t="str">
        <f>VLOOKUP($F13,Proveedores!$A$1:$M$280,4,FALSE)</f>
        <v>No</v>
      </c>
      <c r="J13" s="3" t="s">
        <v>1183</v>
      </c>
    </row>
    <row r="14" spans="1:10" ht="25.5" hidden="1" x14ac:dyDescent="0.2">
      <c r="A14" s="10">
        <v>395</v>
      </c>
      <c r="B14" s="19" t="str">
        <f>VLOOKUP($F14,Proveedores!$A$1:$M$280,6,FALSE)</f>
        <v>ACEROS LEVINSON SA DE CV</v>
      </c>
      <c r="C14" s="11" t="str">
        <f t="shared" si="0"/>
        <v>lblackaller</v>
      </c>
      <c r="D14" s="11" t="str">
        <f t="shared" si="1"/>
        <v>lblackaller@aceroslevinson.com</v>
      </c>
      <c r="E14" s="10" t="s">
        <v>802</v>
      </c>
      <c r="F14" s="10">
        <v>281</v>
      </c>
      <c r="G14" s="10" t="s">
        <v>1289</v>
      </c>
      <c r="H14" s="10"/>
      <c r="I14" s="10" t="str">
        <f>VLOOKUP($F14,Proveedores!$A$1:$M$280,4,FALSE)</f>
        <v>No</v>
      </c>
      <c r="J14" s="3" t="s">
        <v>1183</v>
      </c>
    </row>
    <row r="15" spans="1:10" x14ac:dyDescent="0.2">
      <c r="A15" s="10">
        <v>121</v>
      </c>
      <c r="B15" s="19" t="str">
        <f>VLOOKUP($F15,Proveedores!$A$1:$M$280,6,FALSE)</f>
        <v>ACS Industries Mexico</v>
      </c>
      <c r="C15" s="11" t="str">
        <f t="shared" si="0"/>
        <v>lcastellanos</v>
      </c>
      <c r="D15" s="11" t="str">
        <f t="shared" si="1"/>
        <v>lcastellanos@acsind.com</v>
      </c>
      <c r="E15" s="10" t="s">
        <v>18</v>
      </c>
      <c r="F15" s="10">
        <v>5</v>
      </c>
      <c r="G15" s="10" t="s">
        <v>1289</v>
      </c>
      <c r="H15" s="10" t="str">
        <f>VLOOKUP($F15,Proveedores!$A$1:$M$280,3,FALSE)</f>
        <v>01636</v>
      </c>
      <c r="I15" s="10">
        <f>VLOOKUP($F15,Proveedores!$A$1:$M$280,4,FALSE)</f>
        <v>0</v>
      </c>
    </row>
    <row r="16" spans="1:10" x14ac:dyDescent="0.2">
      <c r="A16" s="10">
        <v>165</v>
      </c>
      <c r="B16" s="19" t="str">
        <f>VLOOKUP($F16,Proveedores!$A$1:$M$280,6,FALSE)</f>
        <v>ACS Industries Mexico</v>
      </c>
      <c r="C16" s="11" t="str">
        <f t="shared" si="0"/>
        <v>vhernandez</v>
      </c>
      <c r="D16" s="11" t="str">
        <f t="shared" si="1"/>
        <v>vhernandez@acsind.com</v>
      </c>
      <c r="E16" s="10" t="s">
        <v>1379</v>
      </c>
      <c r="F16" s="10">
        <v>5</v>
      </c>
      <c r="G16" s="10" t="s">
        <v>1376</v>
      </c>
      <c r="H16" s="10" t="str">
        <f>VLOOKUP($F16,Proveedores!$A$1:$M$280,3,FALSE)</f>
        <v>01636</v>
      </c>
      <c r="I16" s="10">
        <f>VLOOKUP($F16,Proveedores!$A$1:$M$280,4,FALSE)</f>
        <v>0</v>
      </c>
    </row>
    <row r="17" spans="1:9" x14ac:dyDescent="0.2">
      <c r="A17" s="10">
        <v>295</v>
      </c>
      <c r="B17" s="19" t="str">
        <f>VLOOKUP($F17,Proveedores!$A$1:$M$280,6,FALSE)</f>
        <v>AK Tube LLC</v>
      </c>
      <c r="C17" s="11" t="str">
        <f t="shared" si="0"/>
        <v>shumaker</v>
      </c>
      <c r="D17" s="11" t="str">
        <f t="shared" si="1"/>
        <v>shumaker@aktube.com</v>
      </c>
      <c r="E17" s="10" t="s">
        <v>1448</v>
      </c>
      <c r="F17" s="10">
        <v>59</v>
      </c>
      <c r="G17" s="10" t="s">
        <v>1376</v>
      </c>
      <c r="H17" s="10" t="str">
        <f>VLOOKUP($F17,Proveedores!$A$1:$M$280,3,FALSE)</f>
        <v>0019</v>
      </c>
      <c r="I17" s="10">
        <f>VLOOKUP($F17,Proveedores!$A$1:$M$280,4,FALSE)</f>
        <v>0</v>
      </c>
    </row>
    <row r="18" spans="1:9" x14ac:dyDescent="0.2">
      <c r="A18" s="10">
        <v>390</v>
      </c>
      <c r="B18" s="19" t="str">
        <f>VLOOKUP($F18,Proveedores!$A$1:$M$280,6,FALSE)</f>
        <v>AK Tube LLC</v>
      </c>
      <c r="C18" s="11" t="str">
        <f t="shared" si="0"/>
        <v>welling</v>
      </c>
      <c r="D18" s="11" t="str">
        <f t="shared" si="1"/>
        <v>welling@aktube.com</v>
      </c>
      <c r="E18" s="10" t="s">
        <v>1504</v>
      </c>
      <c r="F18" s="10">
        <v>59</v>
      </c>
      <c r="G18" s="10" t="s">
        <v>1376</v>
      </c>
      <c r="H18" s="10" t="str">
        <f>VLOOKUP($F18,Proveedores!$A$1:$M$280,3,FALSE)</f>
        <v>0019</v>
      </c>
      <c r="I18" s="10">
        <f>VLOOKUP($F18,Proveedores!$A$1:$M$280,4,FALSE)</f>
        <v>0</v>
      </c>
    </row>
    <row r="19" spans="1:9" x14ac:dyDescent="0.2">
      <c r="A19" s="10">
        <v>405</v>
      </c>
      <c r="B19" s="19" t="str">
        <f>VLOOKUP($F19,Proveedores!$A$1:$M$280,6,FALSE)</f>
        <v>AK Tube LLC</v>
      </c>
      <c r="C19" s="11" t="str">
        <f t="shared" si="0"/>
        <v>guzman</v>
      </c>
      <c r="D19" s="11" t="str">
        <f t="shared" si="1"/>
        <v>guzman@aktube.com</v>
      </c>
      <c r="E19" s="10" t="s">
        <v>1513</v>
      </c>
      <c r="F19" s="10">
        <v>59</v>
      </c>
      <c r="G19" s="10" t="s">
        <v>1376</v>
      </c>
      <c r="H19" s="10" t="str">
        <f>VLOOKUP($F19,Proveedores!$A$1:$M$280,3,FALSE)</f>
        <v>0019</v>
      </c>
      <c r="I19" s="10">
        <f>VLOOKUP($F19,Proveedores!$A$1:$M$280,4,FALSE)</f>
        <v>0</v>
      </c>
    </row>
    <row r="20" spans="1:9" x14ac:dyDescent="0.2">
      <c r="A20" s="10">
        <v>529</v>
      </c>
      <c r="B20" s="19" t="str">
        <f>VLOOKUP($F20,Proveedores!$A$1:$M$280,6,FALSE)</f>
        <v>AK Tube LLC</v>
      </c>
      <c r="C20" s="11" t="str">
        <f t="shared" si="0"/>
        <v>lara</v>
      </c>
      <c r="D20" s="11" t="str">
        <f t="shared" si="1"/>
        <v>lara@aktube.com</v>
      </c>
      <c r="E20" s="10" t="s">
        <v>1580</v>
      </c>
      <c r="F20" s="10">
        <v>59</v>
      </c>
      <c r="G20" s="10" t="s">
        <v>1289</v>
      </c>
      <c r="H20" s="10" t="str">
        <f>VLOOKUP($F20,Proveedores!$A$1:$M$280,3,FALSE)</f>
        <v>0019</v>
      </c>
      <c r="I20" s="10">
        <f>VLOOKUP($F20,Proveedores!$A$1:$M$280,4,FALSE)</f>
        <v>0</v>
      </c>
    </row>
    <row r="21" spans="1:9" x14ac:dyDescent="0.2">
      <c r="A21" s="10">
        <v>530</v>
      </c>
      <c r="B21" s="19" t="str">
        <f>VLOOKUP($F21,Proveedores!$A$1:$M$280,6,FALSE)</f>
        <v>AK Tube LLC</v>
      </c>
      <c r="C21" s="11" t="str">
        <f t="shared" si="0"/>
        <v>sanders</v>
      </c>
      <c r="D21" s="11" t="str">
        <f t="shared" si="1"/>
        <v>sanders@aktube.com</v>
      </c>
      <c r="E21" s="10" t="s">
        <v>1581</v>
      </c>
      <c r="F21" s="10">
        <v>59</v>
      </c>
      <c r="G21" s="10" t="s">
        <v>1289</v>
      </c>
      <c r="H21" s="10" t="str">
        <f>VLOOKUP($F21,Proveedores!$A$1:$M$280,3,FALSE)</f>
        <v>0019</v>
      </c>
      <c r="I21" s="10">
        <f>VLOOKUP($F21,Proveedores!$A$1:$M$280,4,FALSE)</f>
        <v>0</v>
      </c>
    </row>
    <row r="22" spans="1:9" x14ac:dyDescent="0.2">
      <c r="A22" s="10">
        <v>532</v>
      </c>
      <c r="B22" s="19" t="str">
        <f>VLOOKUP($F22,Proveedores!$A$1:$M$280,6,FALSE)</f>
        <v>AK Tube LLC</v>
      </c>
      <c r="C22" s="11" t="str">
        <f t="shared" si="0"/>
        <v>carabaza</v>
      </c>
      <c r="D22" s="11" t="str">
        <f t="shared" si="1"/>
        <v>carabaza@aktube.com</v>
      </c>
      <c r="E22" s="10" t="s">
        <v>1582</v>
      </c>
      <c r="F22" s="10">
        <v>59</v>
      </c>
      <c r="G22" s="10" t="s">
        <v>1289</v>
      </c>
      <c r="H22" s="10" t="str">
        <f>VLOOKUP($F22,Proveedores!$A$1:$M$280,3,FALSE)</f>
        <v>0019</v>
      </c>
      <c r="I22" s="10">
        <f>VLOOKUP($F22,Proveedores!$A$1:$M$280,4,FALSE)</f>
        <v>0</v>
      </c>
    </row>
    <row r="23" spans="1:9" x14ac:dyDescent="0.2">
      <c r="A23" s="10">
        <v>537</v>
      </c>
      <c r="B23" s="19" t="str">
        <f>VLOOKUP($F23,Proveedores!$A$1:$M$280,6,FALSE)</f>
        <v>AK Tube LLC</v>
      </c>
      <c r="C23" s="11" t="str">
        <f t="shared" si="0"/>
        <v>cruz</v>
      </c>
      <c r="D23" s="11" t="str">
        <f t="shared" si="1"/>
        <v>cruz@aktube.com</v>
      </c>
      <c r="E23" s="10" t="s">
        <v>1584</v>
      </c>
      <c r="F23" s="10">
        <v>59</v>
      </c>
      <c r="G23" s="10" t="s">
        <v>1289</v>
      </c>
      <c r="H23" s="10" t="str">
        <f>VLOOKUP($F23,Proveedores!$A$1:$M$280,3,FALSE)</f>
        <v>0019</v>
      </c>
      <c r="I23" s="10">
        <f>VLOOKUP($F23,Proveedores!$A$1:$M$280,4,FALSE)</f>
        <v>0</v>
      </c>
    </row>
    <row r="24" spans="1:9" x14ac:dyDescent="0.2">
      <c r="A24" s="10">
        <v>604</v>
      </c>
      <c r="B24" s="19" t="str">
        <f>VLOOKUP($F24,Proveedores!$A$1:$M$280,6,FALSE)</f>
        <v>AK Tube LLC</v>
      </c>
      <c r="C24" s="11" t="str">
        <f t="shared" si="0"/>
        <v>jimenez</v>
      </c>
      <c r="D24" s="11" t="str">
        <f t="shared" si="1"/>
        <v>jimenez@aktube.com</v>
      </c>
      <c r="E24" s="10" t="s">
        <v>1613</v>
      </c>
      <c r="F24" s="10">
        <v>59</v>
      </c>
      <c r="G24" s="10" t="s">
        <v>1376</v>
      </c>
      <c r="H24" s="10" t="str">
        <f>VLOOKUP($F24,Proveedores!$A$1:$M$280,3,FALSE)</f>
        <v>0019</v>
      </c>
      <c r="I24" s="10">
        <f>VLOOKUP($F24,Proveedores!$A$1:$M$280,4,FALSE)</f>
        <v>0</v>
      </c>
    </row>
    <row r="25" spans="1:9" x14ac:dyDescent="0.2">
      <c r="A25" s="10">
        <v>613</v>
      </c>
      <c r="B25" s="19" t="str">
        <f>VLOOKUP($F25,Proveedores!$A$1:$M$280,6,FALSE)</f>
        <v>AK Tube LLC</v>
      </c>
      <c r="C25" s="11" t="str">
        <f t="shared" si="0"/>
        <v>sanchez</v>
      </c>
      <c r="D25" s="11" t="str">
        <f t="shared" si="1"/>
        <v>sanchez@aktube.com</v>
      </c>
      <c r="E25" s="10" t="s">
        <v>1619</v>
      </c>
      <c r="F25" s="10">
        <v>59</v>
      </c>
      <c r="G25" s="10" t="s">
        <v>1376</v>
      </c>
      <c r="H25" s="10" t="str">
        <f>VLOOKUP($F25,Proveedores!$A$1:$M$280,3,FALSE)</f>
        <v>0019</v>
      </c>
      <c r="I25" s="10">
        <f>VLOOKUP($F25,Proveedores!$A$1:$M$280,4,FALSE)</f>
        <v>0</v>
      </c>
    </row>
    <row r="26" spans="1:9" x14ac:dyDescent="0.2">
      <c r="A26" s="10">
        <v>668</v>
      </c>
      <c r="B26" s="19" t="str">
        <f>VLOOKUP($F26,Proveedores!$A$1:$M$280,6,FALSE)</f>
        <v>AK Tube LLC</v>
      </c>
      <c r="C26" s="11" t="str">
        <f t="shared" si="0"/>
        <v>ferruzca</v>
      </c>
      <c r="D26" s="11" t="str">
        <f t="shared" si="1"/>
        <v>ferruzca@aktube.com</v>
      </c>
      <c r="E26" s="10" t="s">
        <v>1655</v>
      </c>
      <c r="F26" s="10">
        <v>59</v>
      </c>
      <c r="G26" s="10" t="s">
        <v>1289</v>
      </c>
      <c r="H26" s="10" t="str">
        <f>VLOOKUP($F26,Proveedores!$A$1:$M$280,3,FALSE)</f>
        <v>0019</v>
      </c>
      <c r="I26" s="10">
        <f>VLOOKUP($F26,Proveedores!$A$1:$M$280,4,FALSE)</f>
        <v>0</v>
      </c>
    </row>
    <row r="27" spans="1:9" x14ac:dyDescent="0.2">
      <c r="A27" s="10">
        <v>671</v>
      </c>
      <c r="B27" s="19" t="str">
        <f>VLOOKUP($F27,Proveedores!$A$1:$M$280,6,FALSE)</f>
        <v>AK Tube LLC</v>
      </c>
      <c r="C27" s="11" t="str">
        <f t="shared" si="0"/>
        <v>ruiz</v>
      </c>
      <c r="D27" s="11" t="str">
        <f t="shared" si="1"/>
        <v>ruiz@aktube.com</v>
      </c>
      <c r="E27" s="10" t="s">
        <v>1657</v>
      </c>
      <c r="F27" s="10">
        <v>59</v>
      </c>
      <c r="G27" s="10" t="s">
        <v>1376</v>
      </c>
      <c r="H27" s="10" t="str">
        <f>VLOOKUP($F27,Proveedores!$A$1:$M$280,3,FALSE)</f>
        <v>0019</v>
      </c>
      <c r="I27" s="10">
        <f>VLOOKUP($F27,Proveedores!$A$1:$M$280,4,FALSE)</f>
        <v>0</v>
      </c>
    </row>
    <row r="28" spans="1:9" x14ac:dyDescent="0.2">
      <c r="A28" s="10">
        <v>710</v>
      </c>
      <c r="B28" s="19" t="str">
        <f>VLOOKUP($F28,Proveedores!$A$1:$M$280,6,FALSE)</f>
        <v>AK Tube LLC</v>
      </c>
      <c r="C28" s="11" t="str">
        <f t="shared" si="0"/>
        <v>brown</v>
      </c>
      <c r="D28" s="11" t="str">
        <f t="shared" si="1"/>
        <v>brown@aktube.com</v>
      </c>
      <c r="E28" s="10" t="s">
        <v>1678</v>
      </c>
      <c r="F28" s="10">
        <v>59</v>
      </c>
      <c r="G28" s="10" t="s">
        <v>1289</v>
      </c>
      <c r="H28" s="10" t="str">
        <f>VLOOKUP($F28,Proveedores!$A$1:$M$280,3,FALSE)</f>
        <v>0019</v>
      </c>
      <c r="I28" s="10">
        <f>VLOOKUP($F28,Proveedores!$A$1:$M$280,4,FALSE)</f>
        <v>0</v>
      </c>
    </row>
    <row r="29" spans="1:9" x14ac:dyDescent="0.2">
      <c r="A29" s="10">
        <v>711</v>
      </c>
      <c r="B29" s="19" t="str">
        <f>VLOOKUP($F29,Proveedores!$A$1:$M$280,6,FALSE)</f>
        <v>AK Tube LLC</v>
      </c>
      <c r="C29" s="11" t="str">
        <f t="shared" si="0"/>
        <v>maqueda</v>
      </c>
      <c r="D29" s="11" t="str">
        <f t="shared" si="1"/>
        <v>maqueda@aktube.com</v>
      </c>
      <c r="E29" s="10" t="s">
        <v>1679</v>
      </c>
      <c r="F29" s="10">
        <v>59</v>
      </c>
      <c r="G29" s="10" t="s">
        <v>1289</v>
      </c>
      <c r="H29" s="10" t="str">
        <f>VLOOKUP($F29,Proveedores!$A$1:$M$280,3,FALSE)</f>
        <v>0019</v>
      </c>
      <c r="I29" s="10">
        <f>VLOOKUP($F29,Proveedores!$A$1:$M$280,4,FALSE)</f>
        <v>0</v>
      </c>
    </row>
    <row r="30" spans="1:9" x14ac:dyDescent="0.2">
      <c r="A30" s="10">
        <v>292</v>
      </c>
      <c r="B30" s="19" t="str">
        <f>VLOOKUP($F30,Proveedores!$A$1:$M$280,6,FALSE)</f>
        <v>ALPHA SINTERED METALS</v>
      </c>
      <c r="C30" s="11" t="str">
        <f t="shared" si="0"/>
        <v>bpowley</v>
      </c>
      <c r="D30" s="11" t="str">
        <f t="shared" si="1"/>
        <v>bpowley@alphasintered.com</v>
      </c>
      <c r="E30" s="10" t="s">
        <v>642</v>
      </c>
      <c r="F30" s="10">
        <v>178</v>
      </c>
      <c r="G30" s="10" t="s">
        <v>1376</v>
      </c>
      <c r="H30" s="10" t="str">
        <f>VLOOKUP($F30,Proveedores!$A$1:$M$280,3,FALSE)</f>
        <v>1596</v>
      </c>
      <c r="I30" s="10">
        <f>VLOOKUP($F30,Proveedores!$A$1:$M$280,4,FALSE)</f>
        <v>0</v>
      </c>
    </row>
    <row r="31" spans="1:9" x14ac:dyDescent="0.2">
      <c r="A31" s="10">
        <v>293</v>
      </c>
      <c r="B31" s="19" t="str">
        <f>VLOOKUP($F31,Proveedores!$A$1:$M$280,6,FALSE)</f>
        <v>ALPHA SINTERED METALS</v>
      </c>
      <c r="C31" s="11" t="str">
        <f t="shared" si="0"/>
        <v>cust_serv</v>
      </c>
      <c r="D31" s="11" t="str">
        <f t="shared" si="1"/>
        <v>cust_serv@alphasintered.com</v>
      </c>
      <c r="E31" s="10" t="s">
        <v>1446</v>
      </c>
      <c r="F31" s="10">
        <v>178</v>
      </c>
      <c r="G31" s="10" t="s">
        <v>1376</v>
      </c>
      <c r="H31" s="10" t="str">
        <f>VLOOKUP($F31,Proveedores!$A$1:$M$280,3,FALSE)</f>
        <v>1596</v>
      </c>
      <c r="I31" s="10">
        <f>VLOOKUP($F31,Proveedores!$A$1:$M$280,4,FALSE)</f>
        <v>0</v>
      </c>
    </row>
    <row r="32" spans="1:9" x14ac:dyDescent="0.2">
      <c r="A32" s="10">
        <v>298</v>
      </c>
      <c r="B32" s="19" t="str">
        <f>VLOOKUP($F32,Proveedores!$A$1:$M$280,6,FALSE)</f>
        <v>Alphi Manufacturing, INC</v>
      </c>
      <c r="C32" s="11" t="str">
        <f t="shared" si="0"/>
        <v>jlucas</v>
      </c>
      <c r="D32" s="11" t="str">
        <f t="shared" si="1"/>
        <v>jlucas@alphimfg.com</v>
      </c>
      <c r="E32" s="10" t="s">
        <v>1449</v>
      </c>
      <c r="F32" s="10">
        <v>54</v>
      </c>
      <c r="G32" s="10" t="s">
        <v>1376</v>
      </c>
      <c r="H32" s="10" t="str">
        <f>VLOOKUP($F32,Proveedores!$A$1:$M$280,3,FALSE)</f>
        <v>0443</v>
      </c>
      <c r="I32" s="10">
        <f>VLOOKUP($F32,Proveedores!$A$1:$M$280,4,FALSE)</f>
        <v>0</v>
      </c>
    </row>
    <row r="33" spans="1:10" x14ac:dyDescent="0.2">
      <c r="A33" s="10">
        <v>299</v>
      </c>
      <c r="B33" s="19" t="str">
        <f>VLOOKUP($F33,Proveedores!$A$1:$M$280,6,FALSE)</f>
        <v>Alphi Manufacturing, INC</v>
      </c>
      <c r="C33" s="11" t="str">
        <f t="shared" si="0"/>
        <v>jtracey</v>
      </c>
      <c r="D33" s="11" t="str">
        <f t="shared" si="1"/>
        <v>jtracey@alphimfg.com</v>
      </c>
      <c r="E33" s="10" t="s">
        <v>1450</v>
      </c>
      <c r="F33" s="10">
        <v>54</v>
      </c>
      <c r="G33" s="10" t="s">
        <v>1376</v>
      </c>
      <c r="H33" s="10" t="str">
        <f>VLOOKUP($F33,Proveedores!$A$1:$M$280,3,FALSE)</f>
        <v>0443</v>
      </c>
      <c r="I33" s="10">
        <f>VLOOKUP($F33,Proveedores!$A$1:$M$280,4,FALSE)</f>
        <v>0</v>
      </c>
    </row>
    <row r="34" spans="1:10" x14ac:dyDescent="0.2">
      <c r="A34" s="10">
        <v>570</v>
      </c>
      <c r="B34" s="19" t="str">
        <f>VLOOKUP($F34,Proveedores!$A$1:$M$280,6,FALSE)</f>
        <v>Alphi Manufacturing, INC</v>
      </c>
      <c r="C34" s="11" t="str">
        <f t="shared" si="0"/>
        <v>aschang</v>
      </c>
      <c r="D34" s="11" t="str">
        <f t="shared" si="1"/>
        <v>aschang@alphimfg.com</v>
      </c>
      <c r="E34" s="10" t="s">
        <v>1599</v>
      </c>
      <c r="F34" s="10">
        <v>54</v>
      </c>
      <c r="G34" s="10" t="s">
        <v>1376</v>
      </c>
      <c r="H34" s="10" t="str">
        <f>VLOOKUP($F34,Proveedores!$A$1:$M$280,3,FALSE)</f>
        <v>0443</v>
      </c>
      <c r="I34" s="10">
        <f>VLOOKUP($F34,Proveedores!$A$1:$M$280,4,FALSE)</f>
        <v>0</v>
      </c>
    </row>
    <row r="35" spans="1:10" x14ac:dyDescent="0.2">
      <c r="A35" s="10">
        <v>674</v>
      </c>
      <c r="B35" s="19" t="str">
        <f>VLOOKUP($F35,Proveedores!$A$1:$M$280,6,FALSE)</f>
        <v>Alphi Manufacturing, INC</v>
      </c>
      <c r="C35" s="11" t="str">
        <f t="shared" si="0"/>
        <v>jsalkiewicz</v>
      </c>
      <c r="D35" s="11" t="str">
        <f t="shared" si="1"/>
        <v>jsalkiewicz@alphimfg.com</v>
      </c>
      <c r="E35" s="10" t="s">
        <v>1659</v>
      </c>
      <c r="F35" s="10">
        <v>54</v>
      </c>
      <c r="G35" s="10" t="s">
        <v>1376</v>
      </c>
      <c r="H35" s="10" t="str">
        <f>VLOOKUP($F35,Proveedores!$A$1:$M$280,3,FALSE)</f>
        <v>0443</v>
      </c>
      <c r="I35" s="10">
        <f>VLOOKUP($F35,Proveedores!$A$1:$M$280,4,FALSE)</f>
        <v>0</v>
      </c>
    </row>
    <row r="36" spans="1:10" x14ac:dyDescent="0.2">
      <c r="A36" s="10">
        <v>222</v>
      </c>
      <c r="B36" s="19" t="str">
        <f>VLOOKUP($F36,Proveedores!$A$1:$M$280,6,FALSE)</f>
        <v>AMERICAN BOA INC</v>
      </c>
      <c r="C36" s="11" t="str">
        <f t="shared" si="0"/>
        <v>debbie.waldrop</v>
      </c>
      <c r="D36" s="11" t="str">
        <f t="shared" si="1"/>
        <v>debbie.waldrop@boa-us.com</v>
      </c>
      <c r="E36" s="10" t="s">
        <v>1404</v>
      </c>
      <c r="F36" s="10">
        <v>103</v>
      </c>
      <c r="G36" s="10" t="s">
        <v>1376</v>
      </c>
      <c r="H36" s="10" t="str">
        <f>VLOOKUP($F36,Proveedores!$A$1:$M$280,3,FALSE)</f>
        <v>0863</v>
      </c>
      <c r="I36" s="10">
        <f>VLOOKUP($F36,Proveedores!$A$1:$M$280,4,FALSE)</f>
        <v>0</v>
      </c>
    </row>
    <row r="37" spans="1:10" x14ac:dyDescent="0.2">
      <c r="A37" s="10">
        <v>223</v>
      </c>
      <c r="B37" s="19" t="str">
        <f>VLOOKUP($F37,Proveedores!$A$1:$M$280,6,FALSE)</f>
        <v>AMERICAN BOA INC</v>
      </c>
      <c r="C37" s="11" t="str">
        <f t="shared" si="0"/>
        <v>abishipping</v>
      </c>
      <c r="D37" s="11" t="str">
        <f t="shared" si="1"/>
        <v>abishipping@boa-us.com</v>
      </c>
      <c r="E37" s="10" t="s">
        <v>1405</v>
      </c>
      <c r="F37" s="10">
        <v>103</v>
      </c>
      <c r="G37" s="10" t="s">
        <v>1376</v>
      </c>
      <c r="H37" s="10" t="str">
        <f>VLOOKUP($F37,Proveedores!$A$1:$M$280,3,FALSE)</f>
        <v>0863</v>
      </c>
      <c r="I37" s="10">
        <f>VLOOKUP($F37,Proveedores!$A$1:$M$280,4,FALSE)</f>
        <v>0</v>
      </c>
    </row>
    <row r="38" spans="1:10" x14ac:dyDescent="0.2">
      <c r="A38" s="10">
        <v>705</v>
      </c>
      <c r="B38" s="19" t="str">
        <f>VLOOKUP($F38,Proveedores!$A$1:$M$280,6,FALSE)</f>
        <v>AMERICAN BOA INC</v>
      </c>
      <c r="C38" s="11" t="str">
        <f t="shared" si="0"/>
        <v>argelia.leslie</v>
      </c>
      <c r="D38" s="11" t="str">
        <f t="shared" si="1"/>
        <v>argelia.leslie@boa-us.com</v>
      </c>
      <c r="E38" s="10" t="s">
        <v>306</v>
      </c>
      <c r="F38" s="10">
        <v>103</v>
      </c>
      <c r="G38" s="10" t="s">
        <v>1289</v>
      </c>
      <c r="H38" s="10" t="str">
        <f>VLOOKUP($F38,Proveedores!$A$1:$M$280,3,FALSE)</f>
        <v>0863</v>
      </c>
      <c r="I38" s="10">
        <f>VLOOKUP($F38,Proveedores!$A$1:$M$280,4,FALSE)</f>
        <v>0</v>
      </c>
    </row>
    <row r="39" spans="1:10" x14ac:dyDescent="0.2">
      <c r="A39" s="10">
        <v>706</v>
      </c>
      <c r="B39" s="19" t="str">
        <f>VLOOKUP($F39,Proveedores!$A$1:$M$280,6,FALSE)</f>
        <v>AMERICAN BOA INC</v>
      </c>
      <c r="C39" s="11" t="str">
        <f t="shared" si="0"/>
        <v>patrick.puckett</v>
      </c>
      <c r="D39" s="11" t="str">
        <f t="shared" si="1"/>
        <v>patrick.puckett@boa-us.com</v>
      </c>
      <c r="E39" s="10" t="s">
        <v>1675</v>
      </c>
      <c r="F39" s="10">
        <v>103</v>
      </c>
      <c r="G39" s="10" t="s">
        <v>1289</v>
      </c>
      <c r="H39" s="10" t="str">
        <f>VLOOKUP($F39,Proveedores!$A$1:$M$280,3,FALSE)</f>
        <v>0863</v>
      </c>
      <c r="I39" s="10">
        <f>VLOOKUP($F39,Proveedores!$A$1:$M$280,4,FALSE)</f>
        <v>0</v>
      </c>
    </row>
    <row r="40" spans="1:10" x14ac:dyDescent="0.2">
      <c r="A40" s="10">
        <v>43</v>
      </c>
      <c r="B40" s="19" t="str">
        <f>VLOOKUP($F40,Proveedores!$A$1:$M$280,6,FALSE)</f>
        <v>AMERICAN METAL FIBERS INC</v>
      </c>
      <c r="C40" s="11" t="str">
        <f t="shared" si="0"/>
        <v>aku</v>
      </c>
      <c r="D40" s="11" t="str">
        <f t="shared" si="1"/>
        <v>aku@amfi-usa.com</v>
      </c>
      <c r="E40" s="10" t="s">
        <v>1300</v>
      </c>
      <c r="F40" s="10">
        <v>126</v>
      </c>
      <c r="G40" s="10" t="s">
        <v>1289</v>
      </c>
      <c r="H40" s="10" t="str">
        <f>VLOOKUP($F40,Proveedores!$A$1:$M$280,3,FALSE)</f>
        <v>1031</v>
      </c>
      <c r="I40" s="10">
        <f>VLOOKUP($F40,Proveedores!$A$1:$M$280,4,FALSE)</f>
        <v>0</v>
      </c>
    </row>
    <row r="41" spans="1:10" x14ac:dyDescent="0.2">
      <c r="A41" s="10">
        <v>44</v>
      </c>
      <c r="B41" s="19" t="str">
        <f>VLOOKUP($F41,Proveedores!$A$1:$M$280,6,FALSE)</f>
        <v>AMERICAN METAL FIBERS INC</v>
      </c>
      <c r="C41" s="11" t="str">
        <f t="shared" si="0"/>
        <v>jet</v>
      </c>
      <c r="D41" s="11" t="str">
        <f t="shared" si="1"/>
        <v>jet@amfi-usa.com</v>
      </c>
      <c r="E41" s="10" t="s">
        <v>1301</v>
      </c>
      <c r="F41" s="10">
        <v>126</v>
      </c>
      <c r="G41" s="10" t="s">
        <v>1289</v>
      </c>
      <c r="H41" s="10" t="str">
        <f>VLOOKUP($F41,Proveedores!$A$1:$M$280,3,FALSE)</f>
        <v>1031</v>
      </c>
      <c r="I41" s="10">
        <f>VLOOKUP($F41,Proveedores!$A$1:$M$280,4,FALSE)</f>
        <v>0</v>
      </c>
    </row>
    <row r="42" spans="1:10" x14ac:dyDescent="0.2">
      <c r="A42" s="10">
        <v>224</v>
      </c>
      <c r="B42" s="19" t="str">
        <f>VLOOKUP($F42,Proveedores!$A$1:$M$280,6,FALSE)</f>
        <v>AMERICAN METAL FIBERS INC</v>
      </c>
      <c r="C42" s="11" t="str">
        <f t="shared" si="0"/>
        <v>nxm</v>
      </c>
      <c r="D42" s="11" t="str">
        <f t="shared" si="1"/>
        <v>nxm@amfi-usa.com</v>
      </c>
      <c r="E42" s="10" t="s">
        <v>1406</v>
      </c>
      <c r="F42" s="10">
        <v>126</v>
      </c>
      <c r="G42" s="10" t="s">
        <v>1376</v>
      </c>
      <c r="H42" s="10" t="str">
        <f>VLOOKUP($F42,Proveedores!$A$1:$M$280,3,FALSE)</f>
        <v>1031</v>
      </c>
      <c r="I42" s="10">
        <f>VLOOKUP($F42,Proveedores!$A$1:$M$280,4,FALSE)</f>
        <v>0</v>
      </c>
    </row>
    <row r="43" spans="1:10" hidden="1" x14ac:dyDescent="0.2">
      <c r="A43" s="10">
        <v>764</v>
      </c>
      <c r="B43" s="19" t="str">
        <f>VLOOKUP($F43,Proveedores!$A$1:$M$280,6,FALSE)</f>
        <v>AQS</v>
      </c>
      <c r="C43" s="11" t="str">
        <f t="shared" si="0"/>
        <v>abraham.garcia</v>
      </c>
      <c r="D43" s="11" t="str">
        <f t="shared" si="1"/>
        <v>abraham.garcia@aqsmex.com</v>
      </c>
      <c r="E43" s="10" t="s">
        <v>1111</v>
      </c>
      <c r="F43" s="10">
        <v>345</v>
      </c>
      <c r="G43" s="10" t="s">
        <v>1289</v>
      </c>
      <c r="H43" s="10"/>
      <c r="I43" s="10" t="str">
        <f>VLOOKUP($F43,Proveedores!$A$1:$M$280,4,FALSE)</f>
        <v>No</v>
      </c>
      <c r="J43" s="3" t="s">
        <v>1183</v>
      </c>
    </row>
    <row r="44" spans="1:10" x14ac:dyDescent="0.2">
      <c r="A44" s="10">
        <v>300</v>
      </c>
      <c r="B44" s="19" t="str">
        <f>VLOOKUP($F44,Proveedores!$A$1:$M$280,6,FALSE)</f>
        <v>ASIMCO International Inc.</v>
      </c>
      <c r="C44" s="11" t="str">
        <f t="shared" si="0"/>
        <v>jfox</v>
      </c>
      <c r="D44" s="11" t="str">
        <f t="shared" si="1"/>
        <v>jfox@asimco-na.com</v>
      </c>
      <c r="E44" s="10" t="s">
        <v>692</v>
      </c>
      <c r="F44" s="10">
        <v>193</v>
      </c>
      <c r="G44" s="10" t="s">
        <v>1376</v>
      </c>
      <c r="H44" s="10" t="str">
        <f>VLOOKUP($F44,Proveedores!$A$1:$M$280,3,FALSE)</f>
        <v>01640</v>
      </c>
      <c r="I44" s="10">
        <f>VLOOKUP($F44,Proveedores!$A$1:$M$280,4,FALSE)</f>
        <v>0</v>
      </c>
    </row>
    <row r="45" spans="1:10" x14ac:dyDescent="0.2">
      <c r="A45" s="10">
        <v>382</v>
      </c>
      <c r="B45" s="19" t="str">
        <f>VLOOKUP($F45,Proveedores!$A$1:$M$280,6,FALSE)</f>
        <v>ASIMCO International Inc.</v>
      </c>
      <c r="C45" s="11" t="str">
        <f t="shared" si="0"/>
        <v>zhangfan</v>
      </c>
      <c r="D45" s="11" t="str">
        <f t="shared" si="1"/>
        <v>zhangfan@asimco.com.cn</v>
      </c>
      <c r="E45" s="10" t="s">
        <v>1500</v>
      </c>
      <c r="F45" s="10">
        <v>193</v>
      </c>
      <c r="G45" s="10" t="s">
        <v>1376</v>
      </c>
      <c r="H45" s="10" t="str">
        <f>VLOOKUP($F45,Proveedores!$A$1:$M$280,3,FALSE)</f>
        <v>01640</v>
      </c>
      <c r="I45" s="10">
        <f>VLOOKUP($F45,Proveedores!$A$1:$M$280,4,FALSE)</f>
        <v>0</v>
      </c>
    </row>
    <row r="46" spans="1:10" x14ac:dyDescent="0.2">
      <c r="A46" s="10">
        <v>415</v>
      </c>
      <c r="B46" s="19" t="str">
        <f>VLOOKUP($F46,Proveedores!$A$1:$M$280,6,FALSE)</f>
        <v>ASIMCO International Inc.</v>
      </c>
      <c r="C46" s="11" t="str">
        <f t="shared" si="0"/>
        <v>lge</v>
      </c>
      <c r="D46" s="11" t="str">
        <f t="shared" si="1"/>
        <v>lge@asimco-na.com</v>
      </c>
      <c r="E46" s="10" t="s">
        <v>1519</v>
      </c>
      <c r="F46" s="10">
        <v>193</v>
      </c>
      <c r="G46" s="10" t="s">
        <v>1376</v>
      </c>
      <c r="H46" s="10" t="str">
        <f>VLOOKUP($F46,Proveedores!$A$1:$M$280,3,FALSE)</f>
        <v>01640</v>
      </c>
      <c r="I46" s="10">
        <f>VLOOKUP($F46,Proveedores!$A$1:$M$280,4,FALSE)</f>
        <v>0</v>
      </c>
    </row>
    <row r="47" spans="1:10" x14ac:dyDescent="0.2">
      <c r="A47" s="10">
        <v>735</v>
      </c>
      <c r="B47" s="19" t="str">
        <f>VLOOKUP($F47,Proveedores!$A$1:$M$280,6,FALSE)</f>
        <v>ASIMCO International Inc.</v>
      </c>
      <c r="C47" s="11" t="str">
        <f t="shared" si="0"/>
        <v>tian-lixin</v>
      </c>
      <c r="D47" s="11" t="str">
        <f t="shared" si="1"/>
        <v>tian-lixin@fantasia-byc.com</v>
      </c>
      <c r="E47" s="10" t="s">
        <v>1688</v>
      </c>
      <c r="F47" s="10">
        <v>193</v>
      </c>
      <c r="G47" s="10" t="s">
        <v>1289</v>
      </c>
      <c r="H47" s="10" t="str">
        <f>VLOOKUP($F47,Proveedores!$A$1:$M$280,3,FALSE)</f>
        <v>01640</v>
      </c>
      <c r="I47" s="10">
        <f>VLOOKUP($F47,Proveedores!$A$1:$M$280,4,FALSE)</f>
        <v>0</v>
      </c>
    </row>
    <row r="48" spans="1:10" ht="25.5" x14ac:dyDescent="0.2">
      <c r="A48" s="10">
        <v>736</v>
      </c>
      <c r="B48" s="19" t="str">
        <f>VLOOKUP($F48,Proveedores!$A$1:$M$280,6,FALSE)</f>
        <v>ASIMCO International Inc.</v>
      </c>
      <c r="C48" s="11" t="str">
        <f t="shared" si="0"/>
        <v>zhang-haidong</v>
      </c>
      <c r="D48" s="11" t="str">
        <f t="shared" si="1"/>
        <v>zhang-haidong@fantasia-byc.com</v>
      </c>
      <c r="E48" s="10" t="s">
        <v>1689</v>
      </c>
      <c r="F48" s="10">
        <v>193</v>
      </c>
      <c r="G48" s="10" t="s">
        <v>1289</v>
      </c>
      <c r="H48" s="10" t="str">
        <f>VLOOKUP($F48,Proveedores!$A$1:$M$280,3,FALSE)</f>
        <v>01640</v>
      </c>
      <c r="I48" s="10">
        <f>VLOOKUP($F48,Proveedores!$A$1:$M$280,4,FALSE)</f>
        <v>0</v>
      </c>
    </row>
    <row r="49" spans="1:10" hidden="1" x14ac:dyDescent="0.2">
      <c r="A49" s="10">
        <v>772</v>
      </c>
      <c r="B49" s="19" t="str">
        <f>VLOOKUP($F49,Proveedores!$A$1:$M$280,6,FALSE)</f>
        <v>Avanza Loop</v>
      </c>
      <c r="C49" s="11" t="str">
        <f t="shared" si="0"/>
        <v>jorgeg</v>
      </c>
      <c r="D49" s="11" t="str">
        <f t="shared" si="1"/>
        <v>jorgeg@avanzaloop.com</v>
      </c>
      <c r="E49" s="10" t="s">
        <v>1712</v>
      </c>
      <c r="F49" s="10">
        <v>283</v>
      </c>
      <c r="G49" s="10" t="s">
        <v>1289</v>
      </c>
      <c r="H49" s="10"/>
      <c r="I49" s="10" t="str">
        <f>VLOOKUP($F49,Proveedores!$A$1:$M$280,4,FALSE)</f>
        <v>No</v>
      </c>
      <c r="J49" s="3" t="s">
        <v>1183</v>
      </c>
    </row>
    <row r="50" spans="1:10" hidden="1" x14ac:dyDescent="0.2">
      <c r="A50" s="10">
        <v>778</v>
      </c>
      <c r="B50" s="19" t="str">
        <f>VLOOKUP($F50,Proveedores!$A$1:$M$280,6,FALSE)</f>
        <v>Avanza Loop</v>
      </c>
      <c r="C50" s="11" t="str">
        <f t="shared" si="0"/>
        <v>jorgeg</v>
      </c>
      <c r="D50" s="11" t="str">
        <f t="shared" si="1"/>
        <v>jorgeg@rahumada.com</v>
      </c>
      <c r="E50" s="10" t="s">
        <v>1717</v>
      </c>
      <c r="F50" s="10">
        <v>283</v>
      </c>
      <c r="G50" s="10" t="s">
        <v>1289</v>
      </c>
      <c r="H50" s="10"/>
      <c r="I50" s="10" t="str">
        <f>VLOOKUP($F50,Proveedores!$A$1:$M$280,4,FALSE)</f>
        <v>No</v>
      </c>
      <c r="J50" s="3" t="s">
        <v>1183</v>
      </c>
    </row>
    <row r="51" spans="1:10" hidden="1" x14ac:dyDescent="0.2">
      <c r="A51" s="10">
        <v>779</v>
      </c>
      <c r="B51" s="19" t="str">
        <f>VLOOKUP($F51,Proveedores!$A$1:$M$280,6,FALSE)</f>
        <v>Avanza Loop</v>
      </c>
      <c r="C51" s="11" t="str">
        <f t="shared" si="0"/>
        <v>ricardoat</v>
      </c>
      <c r="D51" s="11" t="str">
        <f t="shared" si="1"/>
        <v>ricardoat@avanzaloop.com</v>
      </c>
      <c r="E51" s="10" t="s">
        <v>1718</v>
      </c>
      <c r="F51" s="10">
        <v>283</v>
      </c>
      <c r="G51" s="10" t="s">
        <v>1289</v>
      </c>
      <c r="H51" s="10"/>
      <c r="I51" s="10" t="str">
        <f>VLOOKUP($F51,Proveedores!$A$1:$M$280,4,FALSE)</f>
        <v>No</v>
      </c>
      <c r="J51" s="3" t="s">
        <v>1183</v>
      </c>
    </row>
    <row r="52" spans="1:10" hidden="1" x14ac:dyDescent="0.2">
      <c r="A52" s="10">
        <v>166</v>
      </c>
      <c r="B52" s="19" t="str">
        <f>VLOOKUP($F52,Proveedores!$A$1:$M$280,6,FALSE)</f>
        <v>AZTEK TECHNOLOGIES SA DE CV</v>
      </c>
      <c r="C52" s="11" t="str">
        <f t="shared" si="0"/>
        <v>acapistran</v>
      </c>
      <c r="D52" s="11" t="str">
        <f t="shared" si="1"/>
        <v>acapistran@aztektec.com</v>
      </c>
      <c r="E52" s="10" t="s">
        <v>694</v>
      </c>
      <c r="F52" s="10">
        <v>194</v>
      </c>
      <c r="G52" s="10" t="s">
        <v>1376</v>
      </c>
      <c r="H52" s="10"/>
      <c r="I52" s="10" t="str">
        <f>VLOOKUP($F52,Proveedores!$A$1:$M$280,4,FALSE)</f>
        <v>No</v>
      </c>
      <c r="J52" s="3" t="s">
        <v>1183</v>
      </c>
    </row>
    <row r="53" spans="1:10" hidden="1" x14ac:dyDescent="0.2">
      <c r="A53" s="10">
        <v>521</v>
      </c>
      <c r="B53" s="19" t="str">
        <f>VLOOKUP($F53,Proveedores!$A$1:$M$280,6,FALSE)</f>
        <v>AZTEK TECHNOLOGIES SA DE CV</v>
      </c>
      <c r="C53" s="11" t="str">
        <f t="shared" si="0"/>
        <v>ddelgado</v>
      </c>
      <c r="D53" s="11" t="str">
        <f t="shared" si="1"/>
        <v>ddelgado@aztektec.com</v>
      </c>
      <c r="E53" s="10" t="s">
        <v>1574</v>
      </c>
      <c r="F53" s="10">
        <v>194</v>
      </c>
      <c r="G53" s="10" t="s">
        <v>1376</v>
      </c>
      <c r="H53" s="10"/>
      <c r="I53" s="10" t="str">
        <f>VLOOKUP($F53,Proveedores!$A$1:$M$280,4,FALSE)</f>
        <v>No</v>
      </c>
      <c r="J53" s="3" t="s">
        <v>1183</v>
      </c>
    </row>
    <row r="54" spans="1:10" hidden="1" x14ac:dyDescent="0.2">
      <c r="A54" s="10">
        <v>805</v>
      </c>
      <c r="B54" s="19" t="str">
        <f>VLOOKUP($F54,Proveedores!$A$1:$M$280,6,FALSE)</f>
        <v>AZTEK TECHNOLOGIES SA DE CV</v>
      </c>
      <c r="C54" s="11" t="str">
        <f t="shared" si="0"/>
        <v>fmunoz</v>
      </c>
      <c r="D54" s="11" t="str">
        <f t="shared" si="1"/>
        <v>fmunoz@aztektec.com</v>
      </c>
      <c r="E54" s="10" t="s">
        <v>1736</v>
      </c>
      <c r="F54" s="10">
        <v>194</v>
      </c>
      <c r="G54" s="10" t="s">
        <v>1289</v>
      </c>
      <c r="H54" s="10"/>
      <c r="I54" s="10" t="str">
        <f>VLOOKUP($F54,Proveedores!$A$1:$M$280,4,FALSE)</f>
        <v>No</v>
      </c>
      <c r="J54" s="3" t="s">
        <v>1183</v>
      </c>
    </row>
    <row r="55" spans="1:10" hidden="1" x14ac:dyDescent="0.2">
      <c r="A55" s="10">
        <v>806</v>
      </c>
      <c r="B55" s="19" t="str">
        <f>VLOOKUP($F55,Proveedores!$A$1:$M$280,6,FALSE)</f>
        <v>AZTEK TECHNOLOGIES SA DE CV</v>
      </c>
      <c r="C55" s="11" t="str">
        <f t="shared" si="0"/>
        <v>jvilla</v>
      </c>
      <c r="D55" s="11" t="str">
        <f t="shared" si="1"/>
        <v>jvilla@aztektec.com</v>
      </c>
      <c r="E55" s="10" t="s">
        <v>1737</v>
      </c>
      <c r="F55" s="10">
        <v>194</v>
      </c>
      <c r="G55" s="10" t="s">
        <v>1289</v>
      </c>
      <c r="H55" s="10"/>
      <c r="I55" s="10" t="str">
        <f>VLOOKUP($F55,Proveedores!$A$1:$M$280,4,FALSE)</f>
        <v>No</v>
      </c>
      <c r="J55" s="3" t="s">
        <v>1183</v>
      </c>
    </row>
    <row r="56" spans="1:10" x14ac:dyDescent="0.2">
      <c r="A56" s="10">
        <v>303</v>
      </c>
      <c r="B56" s="19" t="str">
        <f>VLOOKUP($F56,Proveedores!$A$1:$M$280,6,FALSE)</f>
        <v>BAND-IT-IDEX, INC</v>
      </c>
      <c r="C56" s="11" t="str">
        <f t="shared" si="0"/>
        <v>iperez</v>
      </c>
      <c r="D56" s="11" t="str">
        <f t="shared" si="1"/>
        <v>iperez@idexcorp.com</v>
      </c>
      <c r="E56" s="10" t="s">
        <v>1451</v>
      </c>
      <c r="F56" s="10">
        <v>123</v>
      </c>
      <c r="G56" s="10" t="s">
        <v>1376</v>
      </c>
      <c r="H56" s="10" t="str">
        <f>VLOOKUP($F56,Proveedores!$A$1:$M$280,3,FALSE)</f>
        <v>1048</v>
      </c>
      <c r="I56" s="10">
        <f>VLOOKUP($F56,Proveedores!$A$1:$M$280,4,FALSE)</f>
        <v>0</v>
      </c>
    </row>
    <row r="57" spans="1:10" ht="25.5" x14ac:dyDescent="0.2">
      <c r="A57" s="10">
        <v>304</v>
      </c>
      <c r="B57" s="19" t="str">
        <f>VLOOKUP($F57,Proveedores!$A$1:$M$280,6,FALSE)</f>
        <v>BAND-IT-IDEX, INC</v>
      </c>
      <c r="C57" s="11" t="str">
        <f t="shared" si="0"/>
        <v>bid.transportationcs</v>
      </c>
      <c r="D57" s="11" t="str">
        <f t="shared" si="1"/>
        <v>bid.transportationcs@idexcorp.com</v>
      </c>
      <c r="E57" s="10" t="s">
        <v>1452</v>
      </c>
      <c r="F57" s="10">
        <v>123</v>
      </c>
      <c r="G57" s="10" t="s">
        <v>1376</v>
      </c>
      <c r="H57" s="10" t="str">
        <f>VLOOKUP($F57,Proveedores!$A$1:$M$280,3,FALSE)</f>
        <v>1048</v>
      </c>
      <c r="I57" s="10">
        <f>VLOOKUP($F57,Proveedores!$A$1:$M$280,4,FALSE)</f>
        <v>0</v>
      </c>
    </row>
    <row r="58" spans="1:10" x14ac:dyDescent="0.2">
      <c r="A58" s="10">
        <v>370</v>
      </c>
      <c r="B58" s="19" t="str">
        <f>VLOOKUP($F58,Proveedores!$A$1:$M$280,6,FALSE)</f>
        <v>BAND-IT-IDEX, INC</v>
      </c>
      <c r="C58" s="11" t="str">
        <f t="shared" si="0"/>
        <v>jstevens1</v>
      </c>
      <c r="D58" s="11" t="str">
        <f t="shared" si="1"/>
        <v>jstevens1@idexcorp.com</v>
      </c>
      <c r="E58" s="10" t="s">
        <v>1493</v>
      </c>
      <c r="F58" s="10">
        <v>123</v>
      </c>
      <c r="G58" s="10" t="s">
        <v>1376</v>
      </c>
      <c r="H58" s="10" t="str">
        <f>VLOOKUP($F58,Proveedores!$A$1:$M$280,3,FALSE)</f>
        <v>1048</v>
      </c>
      <c r="I58" s="10">
        <f>VLOOKUP($F58,Proveedores!$A$1:$M$280,4,FALSE)</f>
        <v>0</v>
      </c>
    </row>
    <row r="59" spans="1:10" x14ac:dyDescent="0.2">
      <c r="A59" s="10">
        <v>371</v>
      </c>
      <c r="B59" s="19" t="str">
        <f>VLOOKUP($F59,Proveedores!$A$1:$M$280,6,FALSE)</f>
        <v>BAND-IT-IDEX, INC</v>
      </c>
      <c r="C59" s="11" t="str">
        <f t="shared" si="0"/>
        <v>astorm</v>
      </c>
      <c r="D59" s="11" t="str">
        <f t="shared" si="1"/>
        <v>astorm@idexcorp.com</v>
      </c>
      <c r="E59" s="10" t="s">
        <v>1494</v>
      </c>
      <c r="F59" s="10">
        <v>123</v>
      </c>
      <c r="G59" s="10" t="s">
        <v>1376</v>
      </c>
      <c r="H59" s="10" t="str">
        <f>VLOOKUP($F59,Proveedores!$A$1:$M$280,3,FALSE)</f>
        <v>1048</v>
      </c>
      <c r="I59" s="10">
        <f>VLOOKUP($F59,Proveedores!$A$1:$M$280,4,FALSE)</f>
        <v>0</v>
      </c>
    </row>
    <row r="60" spans="1:10" x14ac:dyDescent="0.2">
      <c r="A60" s="10">
        <v>389</v>
      </c>
      <c r="B60" s="19" t="str">
        <f>VLOOKUP($F60,Proveedores!$A$1:$M$280,6,FALSE)</f>
        <v>Basf Catalysts(Guilin) Co,. Ltd.</v>
      </c>
      <c r="C60" s="11" t="str">
        <f t="shared" si="0"/>
        <v>brian.cui</v>
      </c>
      <c r="D60" s="11" t="str">
        <f t="shared" si="1"/>
        <v>brian.cui@basf.com</v>
      </c>
      <c r="E60" s="10" t="s">
        <v>697</v>
      </c>
      <c r="F60" s="10">
        <v>196</v>
      </c>
      <c r="G60" s="10" t="s">
        <v>1376</v>
      </c>
      <c r="H60" s="10" t="str">
        <f>VLOOKUP($F60,Proveedores!$A$1:$M$280,3,FALSE)</f>
        <v>01649</v>
      </c>
      <c r="I60" s="10">
        <f>VLOOKUP($F60,Proveedores!$A$1:$M$280,4,FALSE)</f>
        <v>0</v>
      </c>
    </row>
    <row r="61" spans="1:10" x14ac:dyDescent="0.2">
      <c r="A61" s="10">
        <v>227</v>
      </c>
      <c r="B61" s="19" t="str">
        <f>VLOOKUP($F61,Proveedores!$A$1:$M$280,6,FALSE)</f>
        <v>BASF CORPORATION</v>
      </c>
      <c r="C61" s="11" t="str">
        <f t="shared" si="0"/>
        <v>ty.goodner</v>
      </c>
      <c r="D61" s="11" t="str">
        <f t="shared" si="1"/>
        <v>ty.goodner@basf.com</v>
      </c>
      <c r="E61" s="10" t="s">
        <v>1407</v>
      </c>
      <c r="F61" s="10">
        <v>55</v>
      </c>
      <c r="G61" s="10" t="s">
        <v>1376</v>
      </c>
      <c r="H61" s="10" t="str">
        <f>VLOOKUP($F61,Proveedores!$A$1:$M$280,3,FALSE)</f>
        <v>0820</v>
      </c>
      <c r="I61" s="10">
        <f>VLOOKUP($F61,Proveedores!$A$1:$M$280,4,FALSE)</f>
        <v>0</v>
      </c>
    </row>
    <row r="62" spans="1:10" ht="25.5" x14ac:dyDescent="0.2">
      <c r="A62" s="10">
        <v>228</v>
      </c>
      <c r="B62" s="19" t="str">
        <f>VLOOKUP($F62,Proveedores!$A$1:$M$280,6,FALSE)</f>
        <v>BASF CORPORATION</v>
      </c>
      <c r="C62" s="11" t="str">
        <f t="shared" si="0"/>
        <v>huntsvillecustomercare</v>
      </c>
      <c r="D62" s="11" t="str">
        <f t="shared" si="1"/>
        <v>huntsvillecustomercare@basf.com</v>
      </c>
      <c r="E62" s="10" t="s">
        <v>1408</v>
      </c>
      <c r="F62" s="10">
        <v>55</v>
      </c>
      <c r="G62" s="10" t="s">
        <v>1376</v>
      </c>
      <c r="H62" s="10" t="str">
        <f>VLOOKUP($F62,Proveedores!$A$1:$M$280,3,FALSE)</f>
        <v>0820</v>
      </c>
      <c r="I62" s="10">
        <f>VLOOKUP($F62,Proveedores!$A$1:$M$280,4,FALSE)</f>
        <v>0</v>
      </c>
    </row>
    <row r="63" spans="1:10" ht="25.5" x14ac:dyDescent="0.2">
      <c r="A63" s="10">
        <v>449</v>
      </c>
      <c r="B63" s="19" t="str">
        <f>VLOOKUP($F63,Proveedores!$A$1:$M$280,6,FALSE)</f>
        <v>BASF CORPORATION</v>
      </c>
      <c r="C63" s="11" t="str">
        <f t="shared" si="0"/>
        <v>sidney.ogwu</v>
      </c>
      <c r="D63" s="11" t="str">
        <f t="shared" si="1"/>
        <v>sidney.ogwu@partners.basf.com</v>
      </c>
      <c r="E63" s="10" t="s">
        <v>1541</v>
      </c>
      <c r="F63" s="10">
        <v>55</v>
      </c>
      <c r="G63" s="10" t="s">
        <v>1376</v>
      </c>
      <c r="H63" s="10" t="str">
        <f>VLOOKUP($F63,Proveedores!$A$1:$M$280,3,FALSE)</f>
        <v>0820</v>
      </c>
      <c r="I63" s="10">
        <f>VLOOKUP($F63,Proveedores!$A$1:$M$280,4,FALSE)</f>
        <v>0</v>
      </c>
    </row>
    <row r="64" spans="1:10" x14ac:dyDescent="0.2">
      <c r="A64" s="10">
        <v>600</v>
      </c>
      <c r="B64" s="19" t="str">
        <f>VLOOKUP($F64,Proveedores!$A$1:$M$280,6,FALSE)</f>
        <v>BASF CORPORATION</v>
      </c>
      <c r="C64" s="11" t="str">
        <f t="shared" si="0"/>
        <v>sidney.ogwu</v>
      </c>
      <c r="D64" s="11" t="str">
        <f t="shared" si="1"/>
        <v>sidney.ogwu@basf.com</v>
      </c>
      <c r="E64" s="10" t="s">
        <v>1610</v>
      </c>
      <c r="F64" s="10">
        <v>55</v>
      </c>
      <c r="G64" s="10" t="s">
        <v>1376</v>
      </c>
      <c r="H64" s="10" t="str">
        <f>VLOOKUP($F64,Proveedores!$A$1:$M$280,3,FALSE)</f>
        <v>0820</v>
      </c>
      <c r="I64" s="10">
        <f>VLOOKUP($F64,Proveedores!$A$1:$M$280,4,FALSE)</f>
        <v>0</v>
      </c>
    </row>
    <row r="65" spans="1:9" x14ac:dyDescent="0.2">
      <c r="A65" s="10">
        <v>752</v>
      </c>
      <c r="B65" s="19" t="str">
        <f>VLOOKUP($F65,Proveedores!$A$1:$M$280,6,FALSE)</f>
        <v>BASF CORPORATION</v>
      </c>
      <c r="C65" s="11" t="str">
        <f t="shared" si="0"/>
        <v>rebekah-smith</v>
      </c>
      <c r="D65" s="11" t="str">
        <f t="shared" si="1"/>
        <v>rebekah-smith@basf.com</v>
      </c>
      <c r="E65" s="10" t="s">
        <v>1701</v>
      </c>
      <c r="F65" s="10">
        <v>55</v>
      </c>
      <c r="G65" s="10" t="s">
        <v>1289</v>
      </c>
      <c r="H65" s="10" t="str">
        <f>VLOOKUP($F65,Proveedores!$A$1:$M$280,3,FALSE)</f>
        <v>0820</v>
      </c>
      <c r="I65" s="10">
        <f>VLOOKUP($F65,Proveedores!$A$1:$M$280,4,FALSE)</f>
        <v>0</v>
      </c>
    </row>
    <row r="66" spans="1:9" x14ac:dyDescent="0.2">
      <c r="A66" s="10">
        <v>753</v>
      </c>
      <c r="B66" s="19" t="str">
        <f>VLOOKUP($F66,Proveedores!$A$1:$M$280,6,FALSE)</f>
        <v>BASF CORPORATION</v>
      </c>
      <c r="C66" s="11" t="str">
        <f t="shared" si="0"/>
        <v>brenda.maris</v>
      </c>
      <c r="D66" s="11" t="str">
        <f t="shared" si="1"/>
        <v>brenda.maris@basf.com</v>
      </c>
      <c r="E66" s="10" t="s">
        <v>1702</v>
      </c>
      <c r="F66" s="10">
        <v>55</v>
      </c>
      <c r="G66" s="10" t="s">
        <v>1289</v>
      </c>
      <c r="H66" s="10" t="str">
        <f>VLOOKUP($F66,Proveedores!$A$1:$M$280,3,FALSE)</f>
        <v>0820</v>
      </c>
      <c r="I66" s="10">
        <f>VLOOKUP($F66,Proveedores!$A$1:$M$280,4,FALSE)</f>
        <v>0</v>
      </c>
    </row>
    <row r="67" spans="1:9" x14ac:dyDescent="0.2">
      <c r="A67" s="10">
        <v>229</v>
      </c>
      <c r="B67" s="19" t="str">
        <f>VLOOKUP($F67,Proveedores!$A$1:$M$280,6,FALSE)</f>
        <v>BAY FABRICATION CO</v>
      </c>
      <c r="C67" s="11" t="str">
        <f t="shared" ref="C67:C130" si="2">LOWER(MID(E67,1,  FIND("@",E67,1)-1 ))</f>
        <v>ddetrie</v>
      </c>
      <c r="D67" s="11" t="str">
        <f t="shared" ref="D67:D130" si="3">LOWER(E67)</f>
        <v>ddetrie@bayfabrication.com</v>
      </c>
      <c r="E67" s="10" t="s">
        <v>1409</v>
      </c>
      <c r="F67" s="10">
        <v>150</v>
      </c>
      <c r="G67" s="10" t="s">
        <v>1376</v>
      </c>
      <c r="H67" s="10" t="str">
        <f>VLOOKUP($F67,Proveedores!$A$1:$M$280,3,FALSE)</f>
        <v>1127</v>
      </c>
      <c r="I67" s="10">
        <f>VLOOKUP($F67,Proveedores!$A$1:$M$280,4,FALSE)</f>
        <v>0</v>
      </c>
    </row>
    <row r="68" spans="1:9" x14ac:dyDescent="0.2">
      <c r="A68" s="10">
        <v>808</v>
      </c>
      <c r="B68" s="19" t="str">
        <f>VLOOKUP($F68,Proveedores!$A$1:$M$280,6,FALSE)</f>
        <v>BAY FABRICATION CO</v>
      </c>
      <c r="C68" s="11" t="str">
        <f t="shared" si="2"/>
        <v>jcritser</v>
      </c>
      <c r="D68" s="11" t="str">
        <f t="shared" si="3"/>
        <v>jcritser@bayfabrication.com</v>
      </c>
      <c r="E68" s="10" t="s">
        <v>1752</v>
      </c>
      <c r="F68" s="10">
        <v>150</v>
      </c>
      <c r="G68" s="10" t="s">
        <v>1289</v>
      </c>
      <c r="H68" s="10" t="str">
        <f>VLOOKUP($F68,Proveedores!$A$1:$M$280,3,FALSE)</f>
        <v>1127</v>
      </c>
      <c r="I68" s="10">
        <f>VLOOKUP($F68,Proveedores!$A$1:$M$280,4,FALSE)</f>
        <v>0</v>
      </c>
    </row>
    <row r="69" spans="1:9" x14ac:dyDescent="0.2">
      <c r="A69" s="10">
        <v>810</v>
      </c>
      <c r="B69" s="19" t="str">
        <f>VLOOKUP($F69,Proveedores!$A$1:$M$280,6,FALSE)</f>
        <v>BAY FABRICATION CO</v>
      </c>
      <c r="C69" s="11" t="str">
        <f t="shared" si="2"/>
        <v>jcritser</v>
      </c>
      <c r="D69" s="11" t="str">
        <f t="shared" si="3"/>
        <v>jcritser@bayfabrication.com</v>
      </c>
      <c r="E69" s="10" t="s">
        <v>1752</v>
      </c>
      <c r="F69" s="10">
        <v>150</v>
      </c>
      <c r="G69" s="10" t="s">
        <v>1376</v>
      </c>
      <c r="H69" s="10" t="str">
        <f>VLOOKUP($F69,Proveedores!$A$1:$M$280,3,FALSE)</f>
        <v>1127</v>
      </c>
      <c r="I69" s="10">
        <f>VLOOKUP($F69,Proveedores!$A$1:$M$280,4,FALSE)</f>
        <v>0</v>
      </c>
    </row>
    <row r="70" spans="1:9" x14ac:dyDescent="0.2">
      <c r="A70" s="10">
        <v>811</v>
      </c>
      <c r="B70" s="19" t="str">
        <f>VLOOKUP($F70,Proveedores!$A$1:$M$280,6,FALSE)</f>
        <v>BAY FABRICATION CO</v>
      </c>
      <c r="C70" s="11" t="str">
        <f t="shared" si="2"/>
        <v>regge</v>
      </c>
      <c r="D70" s="11" t="str">
        <f t="shared" si="3"/>
        <v>regge@bayfabrication.com</v>
      </c>
      <c r="E70" s="10" t="s">
        <v>1745</v>
      </c>
      <c r="F70" s="10">
        <v>150</v>
      </c>
      <c r="G70" s="10" t="s">
        <v>1289</v>
      </c>
      <c r="H70" s="10" t="str">
        <f>VLOOKUP($F70,Proveedores!$A$1:$M$280,3,FALSE)</f>
        <v>1127</v>
      </c>
      <c r="I70" s="10">
        <f>VLOOKUP($F70,Proveedores!$A$1:$M$280,4,FALSE)</f>
        <v>0</v>
      </c>
    </row>
    <row r="71" spans="1:9" x14ac:dyDescent="0.2">
      <c r="A71" s="10">
        <v>812</v>
      </c>
      <c r="B71" s="19" t="str">
        <f>VLOOKUP($F71,Proveedores!$A$1:$M$280,6,FALSE)</f>
        <v>BAY FABRICATION CO</v>
      </c>
      <c r="C71" s="11" t="str">
        <f t="shared" si="2"/>
        <v>regge</v>
      </c>
      <c r="D71" s="11" t="str">
        <f t="shared" si="3"/>
        <v>regge@bayfabrication.com</v>
      </c>
      <c r="E71" s="10" t="s">
        <v>1745</v>
      </c>
      <c r="F71" s="10">
        <v>150</v>
      </c>
      <c r="G71" s="10" t="s">
        <v>1376</v>
      </c>
      <c r="H71" s="10" t="str">
        <f>VLOOKUP($F71,Proveedores!$A$1:$M$280,3,FALSE)</f>
        <v>1127</v>
      </c>
      <c r="I71" s="10">
        <f>VLOOKUP($F71,Proveedores!$A$1:$M$280,4,FALSE)</f>
        <v>0</v>
      </c>
    </row>
    <row r="72" spans="1:9" x14ac:dyDescent="0.2">
      <c r="A72" s="10">
        <v>828</v>
      </c>
      <c r="B72" s="19" t="str">
        <f>VLOOKUP($F72,Proveedores!$A$1:$M$280,6,FALSE)</f>
        <v>BAY FABRICATION CO</v>
      </c>
      <c r="C72" s="11" t="str">
        <f t="shared" si="2"/>
        <v>regge</v>
      </c>
      <c r="D72" s="11" t="str">
        <f t="shared" si="3"/>
        <v>regge@bayfabrication.com</v>
      </c>
      <c r="E72" s="10" t="s">
        <v>1745</v>
      </c>
      <c r="F72" s="10">
        <v>150</v>
      </c>
      <c r="G72" s="10" t="s">
        <v>1289</v>
      </c>
      <c r="H72" s="10" t="str">
        <f>VLOOKUP($F72,Proveedores!$A$1:$M$280,3,FALSE)</f>
        <v>1127</v>
      </c>
      <c r="I72" s="10">
        <f>VLOOKUP($F72,Proveedores!$A$1:$M$280,4,FALSE)</f>
        <v>0</v>
      </c>
    </row>
    <row r="73" spans="1:9" x14ac:dyDescent="0.2">
      <c r="A73" s="10">
        <v>829</v>
      </c>
      <c r="B73" s="19" t="str">
        <f>VLOOKUP($F73,Proveedores!$A$1:$M$280,6,FALSE)</f>
        <v>BAY FABRICATION CO</v>
      </c>
      <c r="C73" s="11" t="str">
        <f t="shared" si="2"/>
        <v>regge</v>
      </c>
      <c r="D73" s="11" t="str">
        <f t="shared" si="3"/>
        <v>regge@bayfabrication.com</v>
      </c>
      <c r="E73" s="10" t="s">
        <v>1745</v>
      </c>
      <c r="F73" s="10">
        <v>150</v>
      </c>
      <c r="G73" s="10" t="s">
        <v>1376</v>
      </c>
      <c r="H73" s="10" t="str">
        <f>VLOOKUP($F73,Proveedores!$A$1:$M$280,3,FALSE)</f>
        <v>1127</v>
      </c>
      <c r="I73" s="10">
        <f>VLOOKUP($F73,Proveedores!$A$1:$M$280,4,FALSE)</f>
        <v>0</v>
      </c>
    </row>
    <row r="74" spans="1:9" ht="25.5" x14ac:dyDescent="0.2">
      <c r="A74" s="10">
        <v>138</v>
      </c>
      <c r="B74" s="19" t="str">
        <f>VLOOKUP($F74,Proveedores!$A$1:$M$280,6,FALSE)</f>
        <v>Bemex International LLC</v>
      </c>
      <c r="C74" s="11" t="str">
        <f t="shared" si="2"/>
        <v>jcamacho</v>
      </c>
      <c r="D74" s="11" t="str">
        <f t="shared" si="3"/>
        <v>jcamacho@bemexinternational.com</v>
      </c>
      <c r="E74" s="10" t="s">
        <v>614</v>
      </c>
      <c r="F74" s="10">
        <v>172</v>
      </c>
      <c r="G74" s="10" t="s">
        <v>1289</v>
      </c>
      <c r="H74" s="10" t="str">
        <f>VLOOKUP($F74,Proveedores!$A$1:$M$280,3,FALSE)</f>
        <v>1471</v>
      </c>
      <c r="I74" s="10">
        <f>VLOOKUP($F74,Proveedores!$A$1:$M$280,4,FALSE)</f>
        <v>0</v>
      </c>
    </row>
    <row r="75" spans="1:9" ht="25.5" x14ac:dyDescent="0.2">
      <c r="A75" s="10">
        <v>143</v>
      </c>
      <c r="B75" s="19" t="str">
        <f>VLOOKUP($F75,Proveedores!$A$1:$M$280,6,FALSE)</f>
        <v>Bemex International LLC</v>
      </c>
      <c r="C75" s="11" t="str">
        <f t="shared" si="2"/>
        <v>juanpablo</v>
      </c>
      <c r="D75" s="11" t="str">
        <f t="shared" si="3"/>
        <v>juanpablo@bemexinternational.com</v>
      </c>
      <c r="E75" s="10" t="s">
        <v>1362</v>
      </c>
      <c r="F75" s="10">
        <v>172</v>
      </c>
      <c r="G75" s="10" t="s">
        <v>1289</v>
      </c>
      <c r="H75" s="10" t="str">
        <f>VLOOKUP($F75,Proveedores!$A$1:$M$280,3,FALSE)</f>
        <v>1471</v>
      </c>
      <c r="I75" s="10">
        <f>VLOOKUP($F75,Proveedores!$A$1:$M$280,4,FALSE)</f>
        <v>0</v>
      </c>
    </row>
    <row r="76" spans="1:9" ht="25.5" x14ac:dyDescent="0.2">
      <c r="A76" s="10">
        <v>167</v>
      </c>
      <c r="B76" s="19" t="str">
        <f>VLOOKUP($F76,Proveedores!$A$1:$M$280,6,FALSE)</f>
        <v>Bemex International LLC</v>
      </c>
      <c r="C76" s="11" t="str">
        <f t="shared" si="2"/>
        <v>jcamacho</v>
      </c>
      <c r="D76" s="11" t="str">
        <f t="shared" si="3"/>
        <v>jcamacho@bemexinternational.com</v>
      </c>
      <c r="E76" s="10" t="s">
        <v>614</v>
      </c>
      <c r="F76" s="10">
        <v>172</v>
      </c>
      <c r="G76" s="10" t="s">
        <v>1376</v>
      </c>
      <c r="H76" s="10" t="str">
        <f>VLOOKUP($F76,Proveedores!$A$1:$M$280,3,FALSE)</f>
        <v>1471</v>
      </c>
      <c r="I76" s="10">
        <f>VLOOKUP($F76,Proveedores!$A$1:$M$280,4,FALSE)</f>
        <v>0</v>
      </c>
    </row>
    <row r="77" spans="1:9" ht="25.5" x14ac:dyDescent="0.2">
      <c r="A77" s="10">
        <v>781</v>
      </c>
      <c r="B77" s="19" t="str">
        <f>VLOOKUP($F77,Proveedores!$A$1:$M$280,6,FALSE)</f>
        <v>Bemex International LLC</v>
      </c>
      <c r="C77" s="11" t="str">
        <f t="shared" si="2"/>
        <v>vmartinez</v>
      </c>
      <c r="D77" s="11" t="str">
        <f t="shared" si="3"/>
        <v>vmartinez@bemexinternational.com</v>
      </c>
      <c r="E77" s="10" t="s">
        <v>1720</v>
      </c>
      <c r="F77" s="10">
        <v>172</v>
      </c>
      <c r="G77" s="10" t="s">
        <v>1289</v>
      </c>
      <c r="H77" s="10" t="str">
        <f>VLOOKUP($F77,Proveedores!$A$1:$M$280,3,FALSE)</f>
        <v>1471</v>
      </c>
      <c r="I77" s="10">
        <f>VLOOKUP($F77,Proveedores!$A$1:$M$280,4,FALSE)</f>
        <v>0</v>
      </c>
    </row>
    <row r="78" spans="1:9" x14ac:dyDescent="0.2">
      <c r="A78" s="10">
        <v>305</v>
      </c>
      <c r="B78" s="19" t="str">
        <f>VLOOKUP($F78,Proveedores!$A$1:$M$280,6,FALSE)</f>
        <v>Benteler Automotive Corp</v>
      </c>
      <c r="C78" s="11" t="str">
        <f t="shared" si="2"/>
        <v>kathy.szczesny</v>
      </c>
      <c r="D78" s="11" t="str">
        <f t="shared" si="3"/>
        <v>kathy.szczesny@benteler.com</v>
      </c>
      <c r="E78" s="10" t="s">
        <v>1453</v>
      </c>
      <c r="F78" s="10">
        <v>61</v>
      </c>
      <c r="G78" s="10" t="s">
        <v>1376</v>
      </c>
      <c r="H78" s="10" t="str">
        <f>VLOOKUP($F78,Proveedores!$A$1:$M$280,3,FALSE)</f>
        <v>0296</v>
      </c>
      <c r="I78" s="10">
        <f>VLOOKUP($F78,Proveedores!$A$1:$M$280,4,FALSE)</f>
        <v>0</v>
      </c>
    </row>
    <row r="79" spans="1:9" x14ac:dyDescent="0.2">
      <c r="A79" s="10">
        <v>78</v>
      </c>
      <c r="B79" s="19" t="str">
        <f>VLOOKUP($F79,Proveedores!$A$1:$M$280,6,FALSE)</f>
        <v>BGF Industries Inc</v>
      </c>
      <c r="C79" s="11" t="str">
        <f t="shared" si="2"/>
        <v>mbrown</v>
      </c>
      <c r="D79" s="11" t="str">
        <f t="shared" si="3"/>
        <v>mbrown@bgf.com</v>
      </c>
      <c r="E79" s="10" t="s">
        <v>1321</v>
      </c>
      <c r="F79" s="10">
        <v>20</v>
      </c>
      <c r="G79" s="10" t="s">
        <v>1289</v>
      </c>
      <c r="H79" s="10" t="str">
        <f>VLOOKUP($F79,Proveedores!$A$1:$M$280,3,FALSE)</f>
        <v>0024</v>
      </c>
      <c r="I79" s="10">
        <f>VLOOKUP($F79,Proveedores!$A$1:$M$280,4,FALSE)</f>
        <v>0</v>
      </c>
    </row>
    <row r="80" spans="1:9" x14ac:dyDescent="0.2">
      <c r="A80" s="10">
        <v>79</v>
      </c>
      <c r="B80" s="19" t="str">
        <f>VLOOKUP($F80,Proveedores!$A$1:$M$280,6,FALSE)</f>
        <v>BGF Industries Inc</v>
      </c>
      <c r="C80" s="11" t="str">
        <f t="shared" si="2"/>
        <v>jvarnadore</v>
      </c>
      <c r="D80" s="11" t="str">
        <f t="shared" si="3"/>
        <v>jvarnadore@bgf.com</v>
      </c>
      <c r="E80" s="10" t="s">
        <v>1322</v>
      </c>
      <c r="F80" s="10">
        <v>20</v>
      </c>
      <c r="G80" s="10" t="s">
        <v>1289</v>
      </c>
      <c r="H80" s="10" t="str">
        <f>VLOOKUP($F80,Proveedores!$A$1:$M$280,3,FALSE)</f>
        <v>0024</v>
      </c>
      <c r="I80" s="10">
        <f>VLOOKUP($F80,Proveedores!$A$1:$M$280,4,FALSE)</f>
        <v>0</v>
      </c>
    </row>
    <row r="81" spans="1:10" x14ac:dyDescent="0.2">
      <c r="A81" s="10">
        <v>306</v>
      </c>
      <c r="B81" s="19" t="str">
        <f>VLOOKUP($F81,Proveedores!$A$1:$M$280,6,FALSE)</f>
        <v>BGF Industries Inc</v>
      </c>
      <c r="C81" s="11" t="str">
        <f t="shared" si="2"/>
        <v>cjackson</v>
      </c>
      <c r="D81" s="11" t="str">
        <f t="shared" si="3"/>
        <v>cjackson@bgf.com</v>
      </c>
      <c r="E81" s="10" t="s">
        <v>1454</v>
      </c>
      <c r="F81" s="10">
        <v>20</v>
      </c>
      <c r="G81" s="10" t="s">
        <v>1376</v>
      </c>
      <c r="H81" s="10" t="str">
        <f>VLOOKUP($F81,Proveedores!$A$1:$M$280,3,FALSE)</f>
        <v>0024</v>
      </c>
      <c r="I81" s="10">
        <f>VLOOKUP($F81,Proveedores!$A$1:$M$280,4,FALSE)</f>
        <v>0</v>
      </c>
    </row>
    <row r="82" spans="1:10" x14ac:dyDescent="0.2">
      <c r="A82" s="10">
        <v>718</v>
      </c>
      <c r="B82" s="19" t="str">
        <f>VLOOKUP($F82,Proveedores!$A$1:$M$280,6,FALSE)</f>
        <v>BGF Industries Inc</v>
      </c>
      <c r="C82" s="11" t="str">
        <f t="shared" si="2"/>
        <v>vwalker</v>
      </c>
      <c r="D82" s="11" t="str">
        <f t="shared" si="3"/>
        <v>vwalker@bgf.com</v>
      </c>
      <c r="E82" s="10" t="s">
        <v>1683</v>
      </c>
      <c r="F82" s="10">
        <v>20</v>
      </c>
      <c r="G82" s="10" t="s">
        <v>1289</v>
      </c>
      <c r="H82" s="10" t="str">
        <f>VLOOKUP($F82,Proveedores!$A$1:$M$280,3,FALSE)</f>
        <v>0024</v>
      </c>
      <c r="I82" s="10">
        <f>VLOOKUP($F82,Proveedores!$A$1:$M$280,4,FALSE)</f>
        <v>0</v>
      </c>
    </row>
    <row r="83" spans="1:10" x14ac:dyDescent="0.2">
      <c r="A83" s="10">
        <v>59</v>
      </c>
      <c r="B83" s="19" t="str">
        <f>VLOOKUP($F83,Proveedores!$A$1:$M$280,6,FALSE)</f>
        <v>BIG RAPIDS PRODUCTS</v>
      </c>
      <c r="C83" s="11" t="str">
        <f t="shared" si="2"/>
        <v>sandyd</v>
      </c>
      <c r="D83" s="11" t="str">
        <f t="shared" si="3"/>
        <v>sandyd@brproducts.com</v>
      </c>
      <c r="E83" s="10" t="s">
        <v>1308</v>
      </c>
      <c r="F83" s="10">
        <v>104</v>
      </c>
      <c r="G83" s="10" t="s">
        <v>1289</v>
      </c>
      <c r="H83" s="10" t="str">
        <f>VLOOKUP($F83,Proveedores!$A$1:$M$280,3,FALSE)</f>
        <v>0804</v>
      </c>
      <c r="I83" s="10">
        <f>VLOOKUP($F83,Proveedores!$A$1:$M$280,4,FALSE)</f>
        <v>0</v>
      </c>
    </row>
    <row r="84" spans="1:10" x14ac:dyDescent="0.2">
      <c r="A84" s="10">
        <v>307</v>
      </c>
      <c r="B84" s="19" t="str">
        <f>VLOOKUP($F84,Proveedores!$A$1:$M$280,6,FALSE)</f>
        <v>BIG RAPIDS PRODUCTS</v>
      </c>
      <c r="C84" s="11" t="str">
        <f t="shared" si="2"/>
        <v>stoogood</v>
      </c>
      <c r="D84" s="11" t="str">
        <f t="shared" si="3"/>
        <v>stoogood@brproducts.com</v>
      </c>
      <c r="E84" s="10" t="s">
        <v>312</v>
      </c>
      <c r="F84" s="10">
        <v>104</v>
      </c>
      <c r="G84" s="10" t="s">
        <v>1376</v>
      </c>
      <c r="H84" s="10" t="str">
        <f>VLOOKUP($F84,Proveedores!$A$1:$M$280,3,FALSE)</f>
        <v>0804</v>
      </c>
      <c r="I84" s="10">
        <f>VLOOKUP($F84,Proveedores!$A$1:$M$280,4,FALSE)</f>
        <v>0</v>
      </c>
    </row>
    <row r="85" spans="1:10" x14ac:dyDescent="0.2">
      <c r="A85" s="10">
        <v>308</v>
      </c>
      <c r="B85" s="19" t="str">
        <f>VLOOKUP($F85,Proveedores!$A$1:$M$280,6,FALSE)</f>
        <v>BIG RAPIDS PRODUCTS</v>
      </c>
      <c r="C85" s="11" t="str">
        <f t="shared" si="2"/>
        <v>dstrandell</v>
      </c>
      <c r="D85" s="11" t="str">
        <f t="shared" si="3"/>
        <v>dstrandell@brproducts.com</v>
      </c>
      <c r="E85" s="10" t="s">
        <v>1455</v>
      </c>
      <c r="F85" s="10">
        <v>104</v>
      </c>
      <c r="G85" s="10" t="s">
        <v>1376</v>
      </c>
      <c r="H85" s="10" t="str">
        <f>VLOOKUP($F85,Proveedores!$A$1:$M$280,3,FALSE)</f>
        <v>0804</v>
      </c>
      <c r="I85" s="10">
        <f>VLOOKUP($F85,Proveedores!$A$1:$M$280,4,FALSE)</f>
        <v>0</v>
      </c>
    </row>
    <row r="86" spans="1:10" x14ac:dyDescent="0.2">
      <c r="A86" s="10">
        <v>309</v>
      </c>
      <c r="B86" s="19" t="str">
        <f>VLOOKUP($F86,Proveedores!$A$1:$M$280,6,FALSE)</f>
        <v>BIG RAPIDS PRODUCTS</v>
      </c>
      <c r="C86" s="11" t="str">
        <f t="shared" si="2"/>
        <v>glangenburg</v>
      </c>
      <c r="D86" s="11" t="str">
        <f t="shared" si="3"/>
        <v>glangenburg@brproducts.com</v>
      </c>
      <c r="E86" s="10" t="s">
        <v>1456</v>
      </c>
      <c r="F86" s="10">
        <v>104</v>
      </c>
      <c r="G86" s="10" t="s">
        <v>1376</v>
      </c>
      <c r="H86" s="10" t="str">
        <f>VLOOKUP($F86,Proveedores!$A$1:$M$280,3,FALSE)</f>
        <v>0804</v>
      </c>
      <c r="I86" s="10">
        <f>VLOOKUP($F86,Proveedores!$A$1:$M$280,4,FALSE)</f>
        <v>0</v>
      </c>
    </row>
    <row r="87" spans="1:10" x14ac:dyDescent="0.2">
      <c r="A87" s="10">
        <v>310</v>
      </c>
      <c r="B87" s="19" t="str">
        <f>VLOOKUP($F87,Proveedores!$A$1:$M$280,6,FALSE)</f>
        <v>BIG RAPIDS PRODUCTS</v>
      </c>
      <c r="C87" s="11" t="str">
        <f t="shared" si="2"/>
        <v>hrandall</v>
      </c>
      <c r="D87" s="11" t="str">
        <f t="shared" si="3"/>
        <v>hrandall@brproducts.com</v>
      </c>
      <c r="E87" s="10" t="s">
        <v>1457</v>
      </c>
      <c r="F87" s="10">
        <v>104</v>
      </c>
      <c r="G87" s="10" t="s">
        <v>1376</v>
      </c>
      <c r="H87" s="10" t="str">
        <f>VLOOKUP($F87,Proveedores!$A$1:$M$280,3,FALSE)</f>
        <v>0804</v>
      </c>
      <c r="I87" s="10">
        <f>VLOOKUP($F87,Proveedores!$A$1:$M$280,4,FALSE)</f>
        <v>0</v>
      </c>
    </row>
    <row r="88" spans="1:10" x14ac:dyDescent="0.2">
      <c r="A88" s="10">
        <v>312</v>
      </c>
      <c r="B88" s="19" t="str">
        <f>VLOOKUP($F88,Proveedores!$A$1:$M$280,6,FALSE)</f>
        <v>BIG RAPIDS PRODUCTS</v>
      </c>
      <c r="C88" s="11" t="str">
        <f t="shared" si="2"/>
        <v>lgibson</v>
      </c>
      <c r="D88" s="11" t="str">
        <f t="shared" si="3"/>
        <v>lgibson@brproducts.com</v>
      </c>
      <c r="E88" s="10" t="s">
        <v>1458</v>
      </c>
      <c r="F88" s="10">
        <v>104</v>
      </c>
      <c r="G88" s="10" t="s">
        <v>1376</v>
      </c>
      <c r="H88" s="10" t="str">
        <f>VLOOKUP($F88,Proveedores!$A$1:$M$280,3,FALSE)</f>
        <v>0804</v>
      </c>
      <c r="I88" s="10">
        <f>VLOOKUP($F88,Proveedores!$A$1:$M$280,4,FALSE)</f>
        <v>0</v>
      </c>
    </row>
    <row r="89" spans="1:10" x14ac:dyDescent="0.2">
      <c r="A89" s="10">
        <v>313</v>
      </c>
      <c r="B89" s="19" t="str">
        <f>VLOOKUP($F89,Proveedores!$A$1:$M$280,6,FALSE)</f>
        <v>BIG RAPIDS PRODUCTS</v>
      </c>
      <c r="C89" s="11" t="str">
        <f t="shared" si="2"/>
        <v>dmurphy</v>
      </c>
      <c r="D89" s="11" t="str">
        <f t="shared" si="3"/>
        <v>dmurphy@brproducts.com</v>
      </c>
      <c r="E89" s="10" t="s">
        <v>1459</v>
      </c>
      <c r="F89" s="10">
        <v>104</v>
      </c>
      <c r="G89" s="10" t="s">
        <v>1376</v>
      </c>
      <c r="H89" s="10" t="str">
        <f>VLOOKUP($F89,Proveedores!$A$1:$M$280,3,FALSE)</f>
        <v>0804</v>
      </c>
      <c r="I89" s="10">
        <f>VLOOKUP($F89,Proveedores!$A$1:$M$280,4,FALSE)</f>
        <v>0</v>
      </c>
    </row>
    <row r="90" spans="1:10" hidden="1" x14ac:dyDescent="0.2">
      <c r="A90" s="10">
        <v>230</v>
      </c>
      <c r="B90" s="19" t="str">
        <f>VLOOKUP($F90,Proveedores!$A$1:$M$280,6,FALSE)</f>
        <v>Bosal Industries GA</v>
      </c>
      <c r="C90" s="11" t="str">
        <f t="shared" si="2"/>
        <v>nfabbri</v>
      </c>
      <c r="D90" s="11" t="str">
        <f t="shared" si="3"/>
        <v>nfabbri@bosalusa.com</v>
      </c>
      <c r="E90" s="10" t="s">
        <v>1410</v>
      </c>
      <c r="F90" s="10">
        <v>62</v>
      </c>
      <c r="G90" s="10" t="s">
        <v>1376</v>
      </c>
      <c r="H90" s="10"/>
      <c r="I90" s="10" t="str">
        <f>VLOOKUP($F90,Proveedores!$A$1:$M$280,4,FALSE)</f>
        <v>No</v>
      </c>
      <c r="J90" s="3" t="s">
        <v>1183</v>
      </c>
    </row>
    <row r="91" spans="1:10" x14ac:dyDescent="0.2">
      <c r="A91" s="10">
        <v>168</v>
      </c>
      <c r="B91" s="19" t="str">
        <f>VLOOKUP($F91,Proveedores!$A$1:$M$280,6,FALSE)</f>
        <v>BOSAL MEXICO, S.A. DE C.V.</v>
      </c>
      <c r="C91" s="11" t="str">
        <f t="shared" si="2"/>
        <v>larenas</v>
      </c>
      <c r="D91" s="11" t="str">
        <f t="shared" si="3"/>
        <v>larenas@bosalusa.com</v>
      </c>
      <c r="E91" s="10" t="s">
        <v>1380</v>
      </c>
      <c r="F91" s="10">
        <v>52</v>
      </c>
      <c r="G91" s="10" t="s">
        <v>1376</v>
      </c>
      <c r="H91" s="10" t="str">
        <f>VLOOKUP($F91,Proveedores!$A$1:$M$280,3,FALSE)</f>
        <v>0460</v>
      </c>
      <c r="I91" s="10">
        <f>VLOOKUP($F91,Proveedores!$A$1:$M$280,4,FALSE)</f>
        <v>0</v>
      </c>
    </row>
    <row r="92" spans="1:10" x14ac:dyDescent="0.2">
      <c r="A92" s="10">
        <v>169</v>
      </c>
      <c r="B92" s="19" t="str">
        <f>VLOOKUP($F92,Proveedores!$A$1:$M$280,6,FALSE)</f>
        <v>BOSAL MEXICO, S.A. DE C.V.</v>
      </c>
      <c r="C92" s="11" t="str">
        <f t="shared" si="2"/>
        <v>rperez</v>
      </c>
      <c r="D92" s="11" t="str">
        <f t="shared" si="3"/>
        <v>rperez@bosalusa.com</v>
      </c>
      <c r="E92" s="10" t="s">
        <v>1381</v>
      </c>
      <c r="F92" s="10">
        <v>52</v>
      </c>
      <c r="G92" s="10" t="s">
        <v>1376</v>
      </c>
      <c r="H92" s="10" t="str">
        <f>VLOOKUP($F92,Proveedores!$A$1:$M$280,3,FALSE)</f>
        <v>0460</v>
      </c>
      <c r="I92" s="10">
        <f>VLOOKUP($F92,Proveedores!$A$1:$M$280,4,FALSE)</f>
        <v>0</v>
      </c>
    </row>
    <row r="93" spans="1:10" x14ac:dyDescent="0.2">
      <c r="A93" s="10">
        <v>419</v>
      </c>
      <c r="B93" s="19" t="str">
        <f>VLOOKUP($F93,Proveedores!$A$1:$M$280,6,FALSE)</f>
        <v>BOSAL MEXICO, S.A. DE C.V.</v>
      </c>
      <c r="C93" s="11" t="str">
        <f t="shared" si="2"/>
        <v>itorres</v>
      </c>
      <c r="D93" s="11" t="str">
        <f t="shared" si="3"/>
        <v>itorres@bosalusa.com</v>
      </c>
      <c r="E93" s="10" t="s">
        <v>1522</v>
      </c>
      <c r="F93" s="10">
        <v>52</v>
      </c>
      <c r="G93" s="10" t="s">
        <v>1376</v>
      </c>
      <c r="H93" s="10" t="str">
        <f>VLOOKUP($F93,Proveedores!$A$1:$M$280,3,FALSE)</f>
        <v>0460</v>
      </c>
      <c r="I93" s="10">
        <f>VLOOKUP($F93,Proveedores!$A$1:$M$280,4,FALSE)</f>
        <v>0</v>
      </c>
    </row>
    <row r="94" spans="1:10" x14ac:dyDescent="0.2">
      <c r="A94" s="10">
        <v>231</v>
      </c>
      <c r="B94" s="19" t="str">
        <f>VLOOKUP($F94,Proveedores!$A$1:$M$280,6,FALSE)</f>
        <v>BTD MANUFACTURING INC</v>
      </c>
      <c r="C94" s="11" t="str">
        <f t="shared" si="2"/>
        <v>dorene.groninga</v>
      </c>
      <c r="D94" s="11" t="str">
        <f t="shared" si="3"/>
        <v>dorene.groninga@btdmfg.com</v>
      </c>
      <c r="E94" s="10" t="s">
        <v>1411</v>
      </c>
      <c r="F94" s="10">
        <v>115</v>
      </c>
      <c r="G94" s="10" t="s">
        <v>1376</v>
      </c>
      <c r="H94" s="10" t="str">
        <f>VLOOKUP($F94,Proveedores!$A$1:$M$280,3,FALSE)</f>
        <v>1070</v>
      </c>
      <c r="I94" s="10">
        <f>VLOOKUP($F94,Proveedores!$A$1:$M$280,4,FALSE)</f>
        <v>0</v>
      </c>
    </row>
    <row r="95" spans="1:10" x14ac:dyDescent="0.2">
      <c r="A95" s="10">
        <v>232</v>
      </c>
      <c r="B95" s="19" t="str">
        <f>VLOOKUP($F95,Proveedores!$A$1:$M$280,6,FALSE)</f>
        <v>BTD MANUFACTURING INC</v>
      </c>
      <c r="C95" s="11" t="str">
        <f t="shared" si="2"/>
        <v>natalie.johnson</v>
      </c>
      <c r="D95" s="11" t="str">
        <f t="shared" si="3"/>
        <v>natalie.johnson@btdmfg.com</v>
      </c>
      <c r="E95" s="10" t="s">
        <v>1412</v>
      </c>
      <c r="F95" s="10">
        <v>115</v>
      </c>
      <c r="G95" s="10" t="s">
        <v>1376</v>
      </c>
      <c r="H95" s="10" t="str">
        <f>VLOOKUP($F95,Proveedores!$A$1:$M$280,3,FALSE)</f>
        <v>1070</v>
      </c>
      <c r="I95" s="10">
        <f>VLOOKUP($F95,Proveedores!$A$1:$M$280,4,FALSE)</f>
        <v>0</v>
      </c>
    </row>
    <row r="96" spans="1:10" x14ac:dyDescent="0.2">
      <c r="A96" s="10">
        <v>413</v>
      </c>
      <c r="B96" s="19" t="str">
        <f>VLOOKUP($F96,Proveedores!$A$1:$M$280,6,FALSE)</f>
        <v>BTD MANUFACTURING INC</v>
      </c>
      <c r="C96" s="11" t="str">
        <f t="shared" si="2"/>
        <v>rhonee.freeman</v>
      </c>
      <c r="D96" s="11" t="str">
        <f t="shared" si="3"/>
        <v>rhonee.freeman@btdmfg.com</v>
      </c>
      <c r="E96" s="10" t="s">
        <v>1517</v>
      </c>
      <c r="F96" s="10">
        <v>115</v>
      </c>
      <c r="G96" s="10" t="s">
        <v>1376</v>
      </c>
      <c r="H96" s="10" t="str">
        <f>VLOOKUP($F96,Proveedores!$A$1:$M$280,3,FALSE)</f>
        <v>1070</v>
      </c>
      <c r="I96" s="10">
        <f>VLOOKUP($F96,Proveedores!$A$1:$M$280,4,FALSE)</f>
        <v>0</v>
      </c>
    </row>
    <row r="97" spans="1:10" x14ac:dyDescent="0.2">
      <c r="A97" s="10">
        <v>414</v>
      </c>
      <c r="B97" s="19" t="str">
        <f>VLOOKUP($F97,Proveedores!$A$1:$M$280,6,FALSE)</f>
        <v>BTD MANUFACTURING INC</v>
      </c>
      <c r="C97" s="11" t="str">
        <f t="shared" si="2"/>
        <v>cindy.kading</v>
      </c>
      <c r="D97" s="11" t="str">
        <f t="shared" si="3"/>
        <v>cindy.kading@btdmfg.com</v>
      </c>
      <c r="E97" s="10" t="s">
        <v>1518</v>
      </c>
      <c r="F97" s="10">
        <v>115</v>
      </c>
      <c r="G97" s="10" t="s">
        <v>1376</v>
      </c>
      <c r="H97" s="10" t="str">
        <f>VLOOKUP($F97,Proveedores!$A$1:$M$280,3,FALSE)</f>
        <v>1070</v>
      </c>
      <c r="I97" s="10">
        <f>VLOOKUP($F97,Proveedores!$A$1:$M$280,4,FALSE)</f>
        <v>0</v>
      </c>
    </row>
    <row r="98" spans="1:10" hidden="1" x14ac:dyDescent="0.2">
      <c r="A98" s="10">
        <v>498</v>
      </c>
      <c r="B98" s="19" t="str">
        <f>VLOOKUP($F98,Proveedores!$A$1:$M$280,6,FALSE)</f>
        <v>BTD MANUFACTURING INC</v>
      </c>
      <c r="C98" s="11" t="str">
        <f t="shared" si="2"/>
        <v>juan.bravo</v>
      </c>
      <c r="D98" s="11" t="str">
        <f t="shared" si="3"/>
        <v>juan.bravo@katcon.com</v>
      </c>
      <c r="E98" s="10" t="s">
        <v>831</v>
      </c>
      <c r="F98" s="10">
        <v>115</v>
      </c>
      <c r="G98" s="10" t="s">
        <v>1376</v>
      </c>
      <c r="H98" s="10"/>
      <c r="I98" s="10">
        <f>VLOOKUP($F98,Proveedores!$A$1:$M$280,4,FALSE)</f>
        <v>0</v>
      </c>
      <c r="J98" s="3" t="s">
        <v>1183</v>
      </c>
    </row>
    <row r="99" spans="1:10" x14ac:dyDescent="0.2">
      <c r="A99" s="10">
        <v>608</v>
      </c>
      <c r="B99" s="19" t="str">
        <f>VLOOKUP($F99,Proveedores!$A$1:$M$280,6,FALSE)</f>
        <v>BTD MANUFACTURING INC</v>
      </c>
      <c r="C99" s="11" t="str">
        <f t="shared" si="2"/>
        <v>shawn.viergutz</v>
      </c>
      <c r="D99" s="11" t="str">
        <f t="shared" si="3"/>
        <v>shawn.viergutz@btdmfg.com</v>
      </c>
      <c r="E99" s="10" t="s">
        <v>1616</v>
      </c>
      <c r="F99" s="10">
        <v>115</v>
      </c>
      <c r="G99" s="10" t="s">
        <v>1289</v>
      </c>
      <c r="H99" s="10" t="str">
        <f>VLOOKUP($F99,Proveedores!$A$1:$M$280,3,FALSE)</f>
        <v>1070</v>
      </c>
      <c r="I99" s="10">
        <f>VLOOKUP($F99,Proveedores!$A$1:$M$280,4,FALSE)</f>
        <v>0</v>
      </c>
    </row>
    <row r="100" spans="1:10" x14ac:dyDescent="0.2">
      <c r="A100" s="10">
        <v>643</v>
      </c>
      <c r="B100" s="19" t="str">
        <f>VLOOKUP($F100,Proveedores!$A$1:$M$280,6,FALSE)</f>
        <v>BTD MANUFACTURING INC</v>
      </c>
      <c r="C100" s="11" t="str">
        <f t="shared" si="2"/>
        <v>hondo.lehmann</v>
      </c>
      <c r="D100" s="11" t="str">
        <f t="shared" si="3"/>
        <v>hondo.lehmann@btdmfg.com</v>
      </c>
      <c r="E100" s="10" t="s">
        <v>1639</v>
      </c>
      <c r="F100" s="10">
        <v>115</v>
      </c>
      <c r="G100" s="10" t="s">
        <v>1289</v>
      </c>
      <c r="H100" s="10" t="str">
        <f>VLOOKUP($F100,Proveedores!$A$1:$M$280,3,FALSE)</f>
        <v>1070</v>
      </c>
      <c r="I100" s="10">
        <f>VLOOKUP($F100,Proveedores!$A$1:$M$280,4,FALSE)</f>
        <v>0</v>
      </c>
    </row>
    <row r="101" spans="1:10" x14ac:dyDescent="0.2">
      <c r="A101" s="10">
        <v>644</v>
      </c>
      <c r="B101" s="19" t="str">
        <f>VLOOKUP($F101,Proveedores!$A$1:$M$280,6,FALSE)</f>
        <v>BTD MANUFACTURING INC</v>
      </c>
      <c r="C101" s="11" t="str">
        <f t="shared" si="2"/>
        <v>jacob.riddle</v>
      </c>
      <c r="D101" s="11" t="str">
        <f t="shared" si="3"/>
        <v>jacob.riddle@btdmfg.com</v>
      </c>
      <c r="E101" s="10" t="s">
        <v>1640</v>
      </c>
      <c r="F101" s="10">
        <v>115</v>
      </c>
      <c r="G101" s="10" t="s">
        <v>1289</v>
      </c>
      <c r="H101" s="10" t="str">
        <f>VLOOKUP($F101,Proveedores!$A$1:$M$280,3,FALSE)</f>
        <v>1070</v>
      </c>
      <c r="I101" s="10">
        <f>VLOOKUP($F101,Proveedores!$A$1:$M$280,4,FALSE)</f>
        <v>0</v>
      </c>
    </row>
    <row r="102" spans="1:10" x14ac:dyDescent="0.2">
      <c r="A102" s="10">
        <v>645</v>
      </c>
      <c r="B102" s="19" t="str">
        <f>VLOOKUP($F102,Proveedores!$A$1:$M$280,6,FALSE)</f>
        <v>BTD MANUFACTURING INC</v>
      </c>
      <c r="C102" s="11" t="str">
        <f t="shared" si="2"/>
        <v>chad.wolfe</v>
      </c>
      <c r="D102" s="11" t="str">
        <f t="shared" si="3"/>
        <v>chad.wolfe@btdmfg.com</v>
      </c>
      <c r="E102" s="10" t="s">
        <v>1641</v>
      </c>
      <c r="F102" s="10">
        <v>115</v>
      </c>
      <c r="G102" s="10" t="s">
        <v>1289</v>
      </c>
      <c r="H102" s="10" t="str">
        <f>VLOOKUP($F102,Proveedores!$A$1:$M$280,3,FALSE)</f>
        <v>1070</v>
      </c>
      <c r="I102" s="10">
        <f>VLOOKUP($F102,Proveedores!$A$1:$M$280,4,FALSE)</f>
        <v>0</v>
      </c>
    </row>
    <row r="103" spans="1:10" x14ac:dyDescent="0.2">
      <c r="A103" s="10">
        <v>646</v>
      </c>
      <c r="B103" s="19" t="str">
        <f>VLOOKUP($F103,Proveedores!$A$1:$M$280,6,FALSE)</f>
        <v>BTD MANUFACTURING INC</v>
      </c>
      <c r="C103" s="11" t="str">
        <f t="shared" si="2"/>
        <v>thomas.anderson</v>
      </c>
      <c r="D103" s="11" t="str">
        <f t="shared" si="3"/>
        <v>thomas.anderson@btdmfg.com</v>
      </c>
      <c r="E103" s="10" t="s">
        <v>1642</v>
      </c>
      <c r="F103" s="10">
        <v>115</v>
      </c>
      <c r="G103" s="10" t="s">
        <v>1289</v>
      </c>
      <c r="H103" s="10" t="str">
        <f>VLOOKUP($F103,Proveedores!$A$1:$M$280,3,FALSE)</f>
        <v>1070</v>
      </c>
      <c r="I103" s="10">
        <f>VLOOKUP($F103,Proveedores!$A$1:$M$280,4,FALSE)</f>
        <v>0</v>
      </c>
    </row>
    <row r="104" spans="1:10" ht="25.5" x14ac:dyDescent="0.2">
      <c r="A104" s="10">
        <v>747</v>
      </c>
      <c r="B104" s="19" t="str">
        <f>VLOOKUP($F104,Proveedores!$A$1:$M$280,6,FALSE)</f>
        <v>BTD MANUFACTURING INC</v>
      </c>
      <c r="C104" s="11" t="str">
        <f t="shared" si="2"/>
        <v>brandon.sonnenberg</v>
      </c>
      <c r="D104" s="11" t="str">
        <f t="shared" si="3"/>
        <v>brandon.sonnenberg@btdmfg.com</v>
      </c>
      <c r="E104" s="10" t="s">
        <v>1697</v>
      </c>
      <c r="F104" s="10">
        <v>115</v>
      </c>
      <c r="G104" s="10" t="s">
        <v>1289</v>
      </c>
      <c r="H104" s="10" t="str">
        <f>VLOOKUP($F104,Proveedores!$A$1:$M$280,3,FALSE)</f>
        <v>1070</v>
      </c>
      <c r="I104" s="10">
        <f>VLOOKUP($F104,Proveedores!$A$1:$M$280,4,FALSE)</f>
        <v>0</v>
      </c>
    </row>
    <row r="105" spans="1:10" x14ac:dyDescent="0.2">
      <c r="A105" s="10">
        <v>99</v>
      </c>
      <c r="B105" s="19" t="str">
        <f>VLOOKUP($F105,Proveedores!$A$1:$M$280,6,FALSE)</f>
        <v>Cambridge Metal and Plastic a Div of</v>
      </c>
      <c r="C105" s="11" t="str">
        <f t="shared" si="2"/>
        <v>lerickson</v>
      </c>
      <c r="D105" s="11" t="str">
        <f t="shared" si="3"/>
        <v>lerickson@cmp-wwm.com</v>
      </c>
      <c r="E105" s="10" t="s">
        <v>1336</v>
      </c>
      <c r="F105" s="10">
        <v>141</v>
      </c>
      <c r="G105" s="10" t="s">
        <v>1289</v>
      </c>
      <c r="H105" s="10" t="str">
        <f>VLOOKUP($F105,Proveedores!$A$1:$M$280,3,FALSE)</f>
        <v>0981</v>
      </c>
      <c r="I105" s="10">
        <f>VLOOKUP($F105,Proveedores!$A$1:$M$280,4,FALSE)</f>
        <v>0</v>
      </c>
    </row>
    <row r="106" spans="1:10" x14ac:dyDescent="0.2">
      <c r="A106" s="10">
        <v>314</v>
      </c>
      <c r="B106" s="19" t="str">
        <f>VLOOKUP($F106,Proveedores!$A$1:$M$280,6,FALSE)</f>
        <v>Cambridge Metal and Plastic a Div of</v>
      </c>
      <c r="C106" s="11" t="str">
        <f t="shared" si="2"/>
        <v>lerickson</v>
      </c>
      <c r="D106" s="11" t="str">
        <f t="shared" si="3"/>
        <v>lerickson@cmp-wwm.com</v>
      </c>
      <c r="E106" s="10" t="s">
        <v>1336</v>
      </c>
      <c r="F106" s="10">
        <v>141</v>
      </c>
      <c r="G106" s="10" t="s">
        <v>1376</v>
      </c>
      <c r="H106" s="10" t="str">
        <f>VLOOKUP($F106,Proveedores!$A$1:$M$280,3,FALSE)</f>
        <v>0981</v>
      </c>
      <c r="I106" s="10">
        <f>VLOOKUP($F106,Proveedores!$A$1:$M$280,4,FALSE)</f>
        <v>0</v>
      </c>
    </row>
    <row r="107" spans="1:10" x14ac:dyDescent="0.2">
      <c r="A107" s="10">
        <v>315</v>
      </c>
      <c r="B107" s="19" t="str">
        <f>VLOOKUP($F107,Proveedores!$A$1:$M$280,6,FALSE)</f>
        <v>Cambridge Metal and Plastic a Div of</v>
      </c>
      <c r="C107" s="11" t="str">
        <f t="shared" si="2"/>
        <v>lisa.erickson</v>
      </c>
      <c r="D107" s="11" t="str">
        <f t="shared" si="3"/>
        <v>lisa.erickson@nelsongp.com</v>
      </c>
      <c r="E107" s="10" t="s">
        <v>1460</v>
      </c>
      <c r="F107" s="10">
        <v>141</v>
      </c>
      <c r="G107" s="10" t="s">
        <v>1376</v>
      </c>
      <c r="H107" s="10" t="str">
        <f>VLOOKUP($F107,Proveedores!$A$1:$M$280,3,FALSE)</f>
        <v>0981</v>
      </c>
      <c r="I107" s="10">
        <f>VLOOKUP($F107,Proveedores!$A$1:$M$280,4,FALSE)</f>
        <v>0</v>
      </c>
    </row>
    <row r="108" spans="1:10" x14ac:dyDescent="0.2">
      <c r="A108" s="10">
        <v>464</v>
      </c>
      <c r="B108" s="19" t="str">
        <f>VLOOKUP($F108,Proveedores!$A$1:$M$280,6,FALSE)</f>
        <v>Cambridge Metal and Plastic a Div of</v>
      </c>
      <c r="C108" s="11" t="str">
        <f t="shared" si="2"/>
        <v>lisa.erickson</v>
      </c>
      <c r="D108" s="11" t="str">
        <f t="shared" si="3"/>
        <v>lisa.erickson@nelsongp.com</v>
      </c>
      <c r="E108" s="10" t="s">
        <v>1460</v>
      </c>
      <c r="F108" s="10">
        <v>141</v>
      </c>
      <c r="G108" s="10" t="s">
        <v>1289</v>
      </c>
      <c r="H108" s="10" t="str">
        <f>VLOOKUP($F108,Proveedores!$A$1:$M$280,3,FALSE)</f>
        <v>0981</v>
      </c>
      <c r="I108" s="10">
        <f>VLOOKUP($F108,Proveedores!$A$1:$M$280,4,FALSE)</f>
        <v>0</v>
      </c>
    </row>
    <row r="109" spans="1:10" ht="25.5" x14ac:dyDescent="0.2">
      <c r="A109" s="10">
        <v>465</v>
      </c>
      <c r="B109" s="19" t="str">
        <f>VLOOKUP($F109,Proveedores!$A$1:$M$280,6,FALSE)</f>
        <v>Cambridge Metal and Plastic a Div of</v>
      </c>
      <c r="C109" s="11" t="str">
        <f t="shared" si="2"/>
        <v>ty.halgrimson</v>
      </c>
      <c r="D109" s="11" t="str">
        <f t="shared" si="3"/>
        <v>ty.halgrimson@nelsonglobalproducts.com</v>
      </c>
      <c r="E109" s="10" t="s">
        <v>1547</v>
      </c>
      <c r="F109" s="10">
        <v>141</v>
      </c>
      <c r="G109" s="10" t="s">
        <v>1289</v>
      </c>
      <c r="H109" s="10" t="str">
        <f>VLOOKUP($F109,Proveedores!$A$1:$M$280,3,FALSE)</f>
        <v>0981</v>
      </c>
      <c r="I109" s="10">
        <f>VLOOKUP($F109,Proveedores!$A$1:$M$280,4,FALSE)</f>
        <v>0</v>
      </c>
    </row>
    <row r="110" spans="1:10" ht="25.5" x14ac:dyDescent="0.2">
      <c r="A110" s="10">
        <v>499</v>
      </c>
      <c r="B110" s="19" t="str">
        <f>VLOOKUP($F110,Proveedores!$A$1:$M$280,6,FALSE)</f>
        <v>Cambridge Metal and Plastic a Div of</v>
      </c>
      <c r="C110" s="11" t="str">
        <f t="shared" si="2"/>
        <v>spencer.borgman</v>
      </c>
      <c r="D110" s="11" t="str">
        <f t="shared" si="3"/>
        <v>spencer.borgman@nelsonglobalproducts.com</v>
      </c>
      <c r="E110" s="10" t="s">
        <v>1560</v>
      </c>
      <c r="F110" s="10">
        <v>141</v>
      </c>
      <c r="G110" s="10" t="s">
        <v>1376</v>
      </c>
      <c r="H110" s="10" t="str">
        <f>VLOOKUP($F110,Proveedores!$A$1:$M$280,3,FALSE)</f>
        <v>0981</v>
      </c>
      <c r="I110" s="10">
        <f>VLOOKUP($F110,Proveedores!$A$1:$M$280,4,FALSE)</f>
        <v>0</v>
      </c>
    </row>
    <row r="111" spans="1:10" x14ac:dyDescent="0.2">
      <c r="A111" s="10">
        <v>500</v>
      </c>
      <c r="B111" s="19" t="str">
        <f>VLOOKUP($F111,Proveedores!$A$1:$M$280,6,FALSE)</f>
        <v>Cambridge Metal and Plastic a Div of</v>
      </c>
      <c r="C111" s="11" t="str">
        <f t="shared" si="2"/>
        <v>todd.wenndt</v>
      </c>
      <c r="D111" s="11" t="str">
        <f t="shared" si="3"/>
        <v>todd.wenndt@nelsongp.com</v>
      </c>
      <c r="E111" s="10" t="s">
        <v>1561</v>
      </c>
      <c r="F111" s="10">
        <v>141</v>
      </c>
      <c r="G111" s="10" t="s">
        <v>1376</v>
      </c>
      <c r="H111" s="10" t="str">
        <f>VLOOKUP($F111,Proveedores!$A$1:$M$280,3,FALSE)</f>
        <v>0981</v>
      </c>
      <c r="I111" s="10">
        <f>VLOOKUP($F111,Proveedores!$A$1:$M$280,4,FALSE)</f>
        <v>0</v>
      </c>
    </row>
    <row r="112" spans="1:10" x14ac:dyDescent="0.2">
      <c r="A112" s="10">
        <v>501</v>
      </c>
      <c r="B112" s="19" t="str">
        <f>VLOOKUP($F112,Proveedores!$A$1:$M$280,6,FALSE)</f>
        <v>Cambridge Metal and Plastic a Div of</v>
      </c>
      <c r="C112" s="11" t="str">
        <f t="shared" si="2"/>
        <v>todd.wenndt</v>
      </c>
      <c r="D112" s="11" t="str">
        <f t="shared" si="3"/>
        <v>todd.wenndt@nelsongp.com</v>
      </c>
      <c r="E112" s="10" t="s">
        <v>1561</v>
      </c>
      <c r="F112" s="10">
        <v>141</v>
      </c>
      <c r="G112" s="10" t="s">
        <v>1289</v>
      </c>
      <c r="H112" s="10" t="str">
        <f>VLOOKUP($F112,Proveedores!$A$1:$M$280,3,FALSE)</f>
        <v>0981</v>
      </c>
      <c r="I112" s="10">
        <f>VLOOKUP($F112,Proveedores!$A$1:$M$280,4,FALSE)</f>
        <v>0</v>
      </c>
    </row>
    <row r="113" spans="1:10" ht="25.5" x14ac:dyDescent="0.2">
      <c r="A113" s="10">
        <v>502</v>
      </c>
      <c r="B113" s="19" t="str">
        <f>VLOOKUP($F113,Proveedores!$A$1:$M$280,6,FALSE)</f>
        <v>Cambridge Metal and Plastic a Div of</v>
      </c>
      <c r="C113" s="11" t="str">
        <f t="shared" si="2"/>
        <v>spencer.borgman</v>
      </c>
      <c r="D113" s="11" t="str">
        <f t="shared" si="3"/>
        <v>spencer.borgman@nelsonglobalproducts.com</v>
      </c>
      <c r="E113" s="10" t="s">
        <v>1560</v>
      </c>
      <c r="F113" s="10">
        <v>141</v>
      </c>
      <c r="G113" s="10" t="s">
        <v>1289</v>
      </c>
      <c r="H113" s="10" t="str">
        <f>VLOOKUP($F113,Proveedores!$A$1:$M$280,3,FALSE)</f>
        <v>0981</v>
      </c>
      <c r="I113" s="10">
        <f>VLOOKUP($F113,Proveedores!$A$1:$M$280,4,FALSE)</f>
        <v>0</v>
      </c>
    </row>
    <row r="114" spans="1:10" x14ac:dyDescent="0.2">
      <c r="A114" s="10">
        <v>503</v>
      </c>
      <c r="B114" s="19" t="str">
        <f>VLOOKUP($F114,Proveedores!$A$1:$M$280,6,FALSE)</f>
        <v>Cambridge Metal and Plastic a Div of</v>
      </c>
      <c r="C114" s="11" t="str">
        <f t="shared" si="2"/>
        <v>ty.halgrimson</v>
      </c>
      <c r="D114" s="11" t="str">
        <f t="shared" si="3"/>
        <v>ty.halgrimson@nelsongp.com</v>
      </c>
      <c r="E114" s="10" t="s">
        <v>1562</v>
      </c>
      <c r="F114" s="10">
        <v>141</v>
      </c>
      <c r="G114" s="10" t="s">
        <v>1376</v>
      </c>
      <c r="H114" s="10" t="str">
        <f>VLOOKUP($F114,Proveedores!$A$1:$M$280,3,FALSE)</f>
        <v>0981</v>
      </c>
      <c r="I114" s="10">
        <f>VLOOKUP($F114,Proveedores!$A$1:$M$280,4,FALSE)</f>
        <v>0</v>
      </c>
    </row>
    <row r="115" spans="1:10" x14ac:dyDescent="0.2">
      <c r="A115" s="10">
        <v>516</v>
      </c>
      <c r="B115" s="19" t="str">
        <f>VLOOKUP($F115,Proveedores!$A$1:$M$280,6,FALSE)</f>
        <v>Cambridge Metal and Plastic a Div of</v>
      </c>
      <c r="C115" s="11" t="str">
        <f t="shared" si="2"/>
        <v>slind</v>
      </c>
      <c r="D115" s="11" t="str">
        <f t="shared" si="3"/>
        <v>slind@nelsongp.com</v>
      </c>
      <c r="E115" s="10" t="s">
        <v>1571</v>
      </c>
      <c r="F115" s="10">
        <v>141</v>
      </c>
      <c r="G115" s="10" t="s">
        <v>1376</v>
      </c>
      <c r="H115" s="10" t="str">
        <f>VLOOKUP($F115,Proveedores!$A$1:$M$280,3,FALSE)</f>
        <v>0981</v>
      </c>
      <c r="I115" s="10">
        <f>VLOOKUP($F115,Proveedores!$A$1:$M$280,4,FALSE)</f>
        <v>0</v>
      </c>
    </row>
    <row r="116" spans="1:10" x14ac:dyDescent="0.2">
      <c r="A116" s="10">
        <v>517</v>
      </c>
      <c r="B116" s="19" t="str">
        <f>VLOOKUP($F116,Proveedores!$A$1:$M$280,6,FALSE)</f>
        <v>Cambridge Metal and Plastic a Div of</v>
      </c>
      <c r="C116" s="11" t="str">
        <f t="shared" si="2"/>
        <v>orders</v>
      </c>
      <c r="D116" s="11" t="str">
        <f t="shared" si="3"/>
        <v>orders@cmp-wwm.com</v>
      </c>
      <c r="E116" s="10" t="s">
        <v>1572</v>
      </c>
      <c r="F116" s="10">
        <v>141</v>
      </c>
      <c r="G116" s="10" t="s">
        <v>1376</v>
      </c>
      <c r="H116" s="10" t="str">
        <f>VLOOKUP($F116,Proveedores!$A$1:$M$280,3,FALSE)</f>
        <v>0981</v>
      </c>
      <c r="I116" s="10">
        <f>VLOOKUP($F116,Proveedores!$A$1:$M$280,4,FALSE)</f>
        <v>0</v>
      </c>
    </row>
    <row r="117" spans="1:10" ht="25.5" x14ac:dyDescent="0.2">
      <c r="A117" s="10">
        <v>172</v>
      </c>
      <c r="B117" s="19" t="str">
        <f>VLOOKUP($F117,Proveedores!$A$1:$M$280,6,FALSE)</f>
        <v>Carlos Alberto Garza Isida</v>
      </c>
      <c r="C117" s="11" t="str">
        <f t="shared" si="2"/>
        <v>empaques_cajas_garza</v>
      </c>
      <c r="D117" s="11" t="str">
        <f t="shared" si="3"/>
        <v>empaques_cajas_garza@hotmail.com</v>
      </c>
      <c r="E117" s="10" t="s">
        <v>702</v>
      </c>
      <c r="F117" s="10">
        <v>197</v>
      </c>
      <c r="G117" s="10" t="s">
        <v>1376</v>
      </c>
      <c r="H117" s="10" t="str">
        <f>VLOOKUP($F117,Proveedores!$A$1:$M$280,3,FALSE)</f>
        <v>1279</v>
      </c>
      <c r="I117" s="10">
        <f>VLOOKUP($F117,Proveedores!$A$1:$M$280,4,FALSE)</f>
        <v>0</v>
      </c>
    </row>
    <row r="118" spans="1:10" hidden="1" x14ac:dyDescent="0.2">
      <c r="A118" s="10">
        <v>316</v>
      </c>
      <c r="B118" s="19" t="str">
        <f>VLOOKUP($F118,Proveedores!$A$1:$M$280,6,FALSE)</f>
        <v>Cass Screw Machine Products Company</v>
      </c>
      <c r="C118" s="11" t="str">
        <f t="shared" si="2"/>
        <v>ryan</v>
      </c>
      <c r="D118" s="11" t="str">
        <f t="shared" si="3"/>
        <v>ryan@csmp.com</v>
      </c>
      <c r="E118" s="10" t="s">
        <v>1461</v>
      </c>
      <c r="F118" s="10">
        <v>128</v>
      </c>
      <c r="G118" s="10" t="s">
        <v>1376</v>
      </c>
      <c r="H118" s="10"/>
      <c r="I118" s="10" t="str">
        <f>VLOOKUP($F118,Proveedores!$A$1:$M$280,4,FALSE)</f>
        <v>No</v>
      </c>
      <c r="J118" s="3" t="s">
        <v>1183</v>
      </c>
    </row>
    <row r="119" spans="1:10" x14ac:dyDescent="0.2">
      <c r="A119" s="10">
        <v>233</v>
      </c>
      <c r="B119" s="19" t="str">
        <f>VLOOKUP($F119,Proveedores!$A$1:$M$280,6,FALSE)</f>
        <v>Cataler North America Corporation</v>
      </c>
      <c r="C119" s="11" t="str">
        <f t="shared" si="2"/>
        <v>thompson</v>
      </c>
      <c r="D119" s="11" t="str">
        <f t="shared" si="3"/>
        <v>thompson@cataler-na.com</v>
      </c>
      <c r="E119" s="10" t="s">
        <v>1413</v>
      </c>
      <c r="F119" s="10">
        <v>63</v>
      </c>
      <c r="G119" s="10" t="s">
        <v>1376</v>
      </c>
      <c r="H119" s="10" t="str">
        <f>VLOOKUP($F119,Proveedores!$A$1:$M$280,3,FALSE)</f>
        <v>0181</v>
      </c>
      <c r="I119" s="10">
        <f>VLOOKUP($F119,Proveedores!$A$1:$M$280,4,FALSE)</f>
        <v>0</v>
      </c>
    </row>
    <row r="120" spans="1:10" x14ac:dyDescent="0.2">
      <c r="A120" s="10">
        <v>294</v>
      </c>
      <c r="B120" s="19" t="str">
        <f>VLOOKUP($F120,Proveedores!$A$1:$M$280,6,FALSE)</f>
        <v>Cataler North America Corporation</v>
      </c>
      <c r="C120" s="11" t="str">
        <f t="shared" si="2"/>
        <v>tim.gravanda</v>
      </c>
      <c r="D120" s="11" t="str">
        <f t="shared" si="3"/>
        <v>tim.gravanda@cataler-na.com</v>
      </c>
      <c r="E120" s="10" t="s">
        <v>1447</v>
      </c>
      <c r="F120" s="10">
        <v>63</v>
      </c>
      <c r="G120" s="10" t="s">
        <v>1376</v>
      </c>
      <c r="H120" s="10" t="str">
        <f>VLOOKUP($F120,Proveedores!$A$1:$M$280,3,FALSE)</f>
        <v>0181</v>
      </c>
      <c r="I120" s="10">
        <f>VLOOKUP($F120,Proveedores!$A$1:$M$280,4,FALSE)</f>
        <v>0</v>
      </c>
    </row>
    <row r="121" spans="1:10" x14ac:dyDescent="0.2">
      <c r="A121" s="10">
        <v>122</v>
      </c>
      <c r="B121" s="19" t="str">
        <f>VLOOKUP($F121,Proveedores!$A$1:$M$280,6,FALSE)</f>
        <v>Catalytic Solutions Inc</v>
      </c>
      <c r="C121" s="11" t="str">
        <f t="shared" si="2"/>
        <v>adeloa</v>
      </c>
      <c r="D121" s="11" t="str">
        <f t="shared" si="3"/>
        <v>adeloa@cdti.com</v>
      </c>
      <c r="E121" s="10" t="s">
        <v>1349</v>
      </c>
      <c r="F121" s="10">
        <v>58</v>
      </c>
      <c r="G121" s="10" t="s">
        <v>1289</v>
      </c>
      <c r="H121" s="10" t="str">
        <f>VLOOKUP($F121,Proveedores!$A$1:$M$280,3,FALSE)</f>
        <v>0022</v>
      </c>
      <c r="I121" s="10">
        <f>VLOOKUP($F121,Proveedores!$A$1:$M$280,4,FALSE)</f>
        <v>0</v>
      </c>
    </row>
    <row r="122" spans="1:10" x14ac:dyDescent="0.2">
      <c r="A122" s="10">
        <v>123</v>
      </c>
      <c r="B122" s="19" t="str">
        <f>VLOOKUP($F122,Proveedores!$A$1:$M$280,6,FALSE)</f>
        <v>Catalytic Solutions Inc</v>
      </c>
      <c r="C122" s="11" t="str">
        <f t="shared" si="2"/>
        <v>kparis</v>
      </c>
      <c r="D122" s="11" t="str">
        <f t="shared" si="3"/>
        <v>kparis@cdti.com</v>
      </c>
      <c r="E122" s="10" t="s">
        <v>130</v>
      </c>
      <c r="F122" s="10">
        <v>58</v>
      </c>
      <c r="G122" s="10" t="s">
        <v>1289</v>
      </c>
      <c r="H122" s="10" t="str">
        <f>VLOOKUP($F122,Proveedores!$A$1:$M$280,3,FALSE)</f>
        <v>0022</v>
      </c>
      <c r="I122" s="10">
        <f>VLOOKUP($F122,Proveedores!$A$1:$M$280,4,FALSE)</f>
        <v>0</v>
      </c>
    </row>
    <row r="123" spans="1:10" x14ac:dyDescent="0.2">
      <c r="A123" s="10">
        <v>317</v>
      </c>
      <c r="B123" s="19" t="str">
        <f>VLOOKUP($F123,Proveedores!$A$1:$M$280,6,FALSE)</f>
        <v>Catalytic Solutions Inc</v>
      </c>
      <c r="C123" s="11" t="str">
        <f t="shared" si="2"/>
        <v>adeloa</v>
      </c>
      <c r="D123" s="11" t="str">
        <f t="shared" si="3"/>
        <v>adeloa@cdti.com</v>
      </c>
      <c r="E123" s="10" t="s">
        <v>1349</v>
      </c>
      <c r="F123" s="10">
        <v>58</v>
      </c>
      <c r="G123" s="10" t="s">
        <v>1376</v>
      </c>
      <c r="H123" s="10" t="str">
        <f>VLOOKUP($F123,Proveedores!$A$1:$M$280,3,FALSE)</f>
        <v>0022</v>
      </c>
      <c r="I123" s="10">
        <f>VLOOKUP($F123,Proveedores!$A$1:$M$280,4,FALSE)</f>
        <v>0</v>
      </c>
    </row>
    <row r="124" spans="1:10" x14ac:dyDescent="0.2">
      <c r="A124" s="10">
        <v>109</v>
      </c>
      <c r="B124" s="19" t="str">
        <f>VLOOKUP($F124,Proveedores!$A$1:$M$280,6,FALSE)</f>
        <v>CEDINOR, S.A. DE C.V.</v>
      </c>
      <c r="C124" s="11" t="str">
        <f t="shared" si="2"/>
        <v>aontiveros</v>
      </c>
      <c r="D124" s="11" t="str">
        <f t="shared" si="3"/>
        <v>aontiveros@cedinor.com.mx</v>
      </c>
      <c r="E124" s="10" t="s">
        <v>554</v>
      </c>
      <c r="F124" s="10">
        <v>161</v>
      </c>
      <c r="G124" s="10" t="s">
        <v>1289</v>
      </c>
      <c r="H124" s="10" t="str">
        <f>VLOOKUP($F124,Proveedores!$A$1:$M$280,3,FALSE)</f>
        <v>1205</v>
      </c>
      <c r="I124" s="10">
        <f>VLOOKUP($F124,Proveedores!$A$1:$M$280,4,FALSE)</f>
        <v>0</v>
      </c>
    </row>
    <row r="125" spans="1:10" x14ac:dyDescent="0.2">
      <c r="A125" s="10">
        <v>173</v>
      </c>
      <c r="B125" s="19" t="str">
        <f>VLOOKUP($F125,Proveedores!$A$1:$M$280,6,FALSE)</f>
        <v>CEDINOR, S.A. DE C.V.</v>
      </c>
      <c r="C125" s="11" t="str">
        <f t="shared" si="2"/>
        <v>aontiveros</v>
      </c>
      <c r="D125" s="11" t="str">
        <f t="shared" si="3"/>
        <v>aontiveros@cedinor.com.mx</v>
      </c>
      <c r="E125" s="10" t="s">
        <v>554</v>
      </c>
      <c r="F125" s="10">
        <v>161</v>
      </c>
      <c r="G125" s="10" t="s">
        <v>1376</v>
      </c>
      <c r="H125" s="10" t="str">
        <f>VLOOKUP($F125,Proveedores!$A$1:$M$280,3,FALSE)</f>
        <v>1205</v>
      </c>
      <c r="I125" s="10">
        <f>VLOOKUP($F125,Proveedores!$A$1:$M$280,4,FALSE)</f>
        <v>0</v>
      </c>
    </row>
    <row r="126" spans="1:10" ht="25.5" x14ac:dyDescent="0.2">
      <c r="A126" s="10">
        <v>826</v>
      </c>
      <c r="B126" s="19" t="str">
        <f>VLOOKUP($F126,Proveedores!$A$1:$M$280,6,FALSE)</f>
        <v>CGR de Mexico SA de CV</v>
      </c>
      <c r="C126" s="11" t="str">
        <f t="shared" si="2"/>
        <v>dante.negrete</v>
      </c>
      <c r="D126" s="11" t="str">
        <f t="shared" si="3"/>
        <v>dante.negrete@cgr-international.com</v>
      </c>
      <c r="E126" s="10" t="s">
        <v>1124</v>
      </c>
      <c r="F126" s="10">
        <v>348</v>
      </c>
      <c r="G126" s="10" t="s">
        <v>1289</v>
      </c>
      <c r="H126" s="10" t="str">
        <f>VLOOKUP($F126,Proveedores!$A$1:$M$280,3,FALSE)</f>
        <v>02340</v>
      </c>
      <c r="I126" s="10">
        <f>VLOOKUP($F126,Proveedores!$A$1:$M$280,4,FALSE)</f>
        <v>0</v>
      </c>
    </row>
    <row r="127" spans="1:10" ht="25.5" x14ac:dyDescent="0.2">
      <c r="A127" s="10">
        <v>827</v>
      </c>
      <c r="B127" s="19" t="str">
        <f>VLOOKUP($F127,Proveedores!$A$1:$M$280,6,FALSE)</f>
        <v>CGR de Mexico SA de CV</v>
      </c>
      <c r="C127" s="11" t="str">
        <f t="shared" si="2"/>
        <v>dante.negrete</v>
      </c>
      <c r="D127" s="11" t="str">
        <f t="shared" si="3"/>
        <v>dante.negrete@cgr-international.com</v>
      </c>
      <c r="E127" s="10" t="s">
        <v>1124</v>
      </c>
      <c r="F127" s="10">
        <v>348</v>
      </c>
      <c r="G127" s="10" t="s">
        <v>1376</v>
      </c>
      <c r="H127" s="10" t="str">
        <f>VLOOKUP($F127,Proveedores!$A$1:$M$280,3,FALSE)</f>
        <v>02340</v>
      </c>
      <c r="I127" s="10">
        <f>VLOOKUP($F127,Proveedores!$A$1:$M$280,4,FALSE)</f>
        <v>0</v>
      </c>
    </row>
    <row r="128" spans="1:10" x14ac:dyDescent="0.2">
      <c r="A128" s="10">
        <v>70</v>
      </c>
      <c r="B128" s="19" t="str">
        <f>VLOOKUP($F128,Proveedores!$A$1:$M$280,6,FALSE)</f>
        <v>Cinter S.A.</v>
      </c>
      <c r="C128" s="11" t="str">
        <f t="shared" si="2"/>
        <v>andres.ferreira</v>
      </c>
      <c r="D128" s="11" t="str">
        <f t="shared" si="3"/>
        <v>andres.ferreira@aperam.com</v>
      </c>
      <c r="E128" s="10" t="s">
        <v>1316</v>
      </c>
      <c r="F128" s="10">
        <v>147</v>
      </c>
      <c r="G128" s="10" t="s">
        <v>1289</v>
      </c>
      <c r="H128" s="10" t="str">
        <f>VLOOKUP($F128,Proveedores!$A$1:$M$280,3,FALSE)</f>
        <v>1179</v>
      </c>
      <c r="I128" s="10">
        <f>VLOOKUP($F128,Proveedores!$A$1:$M$280,4,FALSE)</f>
        <v>0</v>
      </c>
    </row>
    <row r="129" spans="1:10" x14ac:dyDescent="0.2">
      <c r="A129" s="10">
        <v>71</v>
      </c>
      <c r="B129" s="19" t="str">
        <f>VLOOKUP($F129,Proveedores!$A$1:$M$280,6,FALSE)</f>
        <v>Cinter S.A.</v>
      </c>
      <c r="C129" s="11" t="str">
        <f t="shared" si="2"/>
        <v>victoria.cayetano</v>
      </c>
      <c r="D129" s="11" t="str">
        <f t="shared" si="3"/>
        <v>victoria.cayetano@aperam.com</v>
      </c>
      <c r="E129" s="10" t="s">
        <v>1317</v>
      </c>
      <c r="F129" s="10">
        <v>147</v>
      </c>
      <c r="G129" s="10" t="s">
        <v>1289</v>
      </c>
      <c r="H129" s="10" t="str">
        <f>VLOOKUP($F129,Proveedores!$A$1:$M$280,3,FALSE)</f>
        <v>1179</v>
      </c>
      <c r="I129" s="10">
        <f>VLOOKUP($F129,Proveedores!$A$1:$M$280,4,FALSE)</f>
        <v>0</v>
      </c>
    </row>
    <row r="130" spans="1:10" x14ac:dyDescent="0.2">
      <c r="A130" s="10">
        <v>234</v>
      </c>
      <c r="B130" s="19" t="str">
        <f>VLOOKUP($F130,Proveedores!$A$1:$M$280,6,FALSE)</f>
        <v>Cinter S.A.</v>
      </c>
      <c r="C130" s="11" t="str">
        <f t="shared" si="2"/>
        <v>victoria.cayetano</v>
      </c>
      <c r="D130" s="11" t="str">
        <f t="shared" si="3"/>
        <v>victoria.cayetano@aperam.com</v>
      </c>
      <c r="E130" s="10" t="s">
        <v>1317</v>
      </c>
      <c r="F130" s="10">
        <v>147</v>
      </c>
      <c r="G130" s="10" t="s">
        <v>1376</v>
      </c>
      <c r="H130" s="10" t="str">
        <f>VLOOKUP($F130,Proveedores!$A$1:$M$280,3,FALSE)</f>
        <v>1179</v>
      </c>
      <c r="I130" s="10">
        <f>VLOOKUP($F130,Proveedores!$A$1:$M$280,4,FALSE)</f>
        <v>0</v>
      </c>
    </row>
    <row r="131" spans="1:10" x14ac:dyDescent="0.2">
      <c r="A131" s="10">
        <v>318</v>
      </c>
      <c r="B131" s="19" t="str">
        <f>VLOOKUP($F131,Proveedores!$A$1:$M$280,6,FALSE)</f>
        <v>CMAI Industries LLC</v>
      </c>
      <c r="C131" s="11" t="str">
        <f t="shared" ref="C131:C194" si="4">LOWER(MID(E131,1,  FIND("@",E131,1)-1 ))</f>
        <v>deblorence</v>
      </c>
      <c r="D131" s="11" t="str">
        <f t="shared" ref="D131:D194" si="5">LOWER(E131)</f>
        <v>deblorence@cmai-ind.com</v>
      </c>
      <c r="E131" s="10" t="s">
        <v>704</v>
      </c>
      <c r="F131" s="10">
        <v>198</v>
      </c>
      <c r="G131" s="10" t="s">
        <v>1376</v>
      </c>
      <c r="H131" s="10" t="str">
        <f>VLOOKUP($F131,Proveedores!$A$1:$M$280,3,FALSE)</f>
        <v>1340</v>
      </c>
      <c r="I131" s="10">
        <f>VLOOKUP($F131,Proveedores!$A$1:$M$280,4,FALSE)</f>
        <v>0</v>
      </c>
    </row>
    <row r="132" spans="1:10" x14ac:dyDescent="0.2">
      <c r="A132" s="10">
        <v>791</v>
      </c>
      <c r="B132" s="19" t="str">
        <f>VLOOKUP($F132,Proveedores!$A$1:$M$280,6,FALSE)</f>
        <v>CMAI Industries LLC</v>
      </c>
      <c r="C132" s="11" t="str">
        <f t="shared" si="4"/>
        <v>silviano.ramos</v>
      </c>
      <c r="D132" s="11" t="str">
        <f t="shared" si="5"/>
        <v>silviano.ramos@cmai-ind.com</v>
      </c>
      <c r="E132" s="10" t="s">
        <v>1725</v>
      </c>
      <c r="F132" s="10">
        <v>198</v>
      </c>
      <c r="G132" s="10" t="s">
        <v>1289</v>
      </c>
      <c r="H132" s="10" t="str">
        <f>VLOOKUP($F132,Proveedores!$A$1:$M$280,3,FALSE)</f>
        <v>1340</v>
      </c>
      <c r="I132" s="10">
        <f>VLOOKUP($F132,Proveedores!$A$1:$M$280,4,FALSE)</f>
        <v>0</v>
      </c>
    </row>
    <row r="133" spans="1:10" x14ac:dyDescent="0.2">
      <c r="A133" s="10">
        <v>792</v>
      </c>
      <c r="B133" s="19" t="str">
        <f>VLOOKUP($F133,Proveedores!$A$1:$M$280,6,FALSE)</f>
        <v>CMAI Industries LLC</v>
      </c>
      <c r="C133" s="11" t="str">
        <f t="shared" si="4"/>
        <v>ross.banks</v>
      </c>
      <c r="D133" s="11" t="str">
        <f t="shared" si="5"/>
        <v>ross.banks@cmai-ind.com</v>
      </c>
      <c r="E133" s="10" t="s">
        <v>1726</v>
      </c>
      <c r="F133" s="10">
        <v>198</v>
      </c>
      <c r="G133" s="10" t="s">
        <v>1289</v>
      </c>
      <c r="H133" s="10" t="str">
        <f>VLOOKUP($F133,Proveedores!$A$1:$M$280,3,FALSE)</f>
        <v>1340</v>
      </c>
      <c r="I133" s="10">
        <f>VLOOKUP($F133,Proveedores!$A$1:$M$280,4,FALSE)</f>
        <v>0</v>
      </c>
    </row>
    <row r="134" spans="1:10" hidden="1" x14ac:dyDescent="0.2">
      <c r="A134" s="10">
        <v>319</v>
      </c>
      <c r="B134" s="19" t="str">
        <f>VLOOKUP($F134,Proveedores!$A$1:$M$280,6,FALSE)</f>
        <v>COLD HEADING COMPANY</v>
      </c>
      <c r="C134" s="11" t="str">
        <f t="shared" si="4"/>
        <v>jressler</v>
      </c>
      <c r="D134" s="11" t="str">
        <f t="shared" si="5"/>
        <v>jressler@coldheading.com</v>
      </c>
      <c r="E134" s="10" t="s">
        <v>1462</v>
      </c>
      <c r="F134" s="10">
        <v>157</v>
      </c>
      <c r="G134" s="10" t="s">
        <v>1376</v>
      </c>
      <c r="H134" s="10"/>
      <c r="I134" s="10" t="str">
        <f>VLOOKUP($F134,Proveedores!$A$1:$M$280,4,FALSE)</f>
        <v>No</v>
      </c>
      <c r="J134" s="3" t="s">
        <v>1183</v>
      </c>
    </row>
    <row r="135" spans="1:10" x14ac:dyDescent="0.2">
      <c r="A135" s="10">
        <v>320</v>
      </c>
      <c r="B135" s="19" t="str">
        <f>VLOOKUP($F135,Proveedores!$A$1:$M$280,6,FALSE)</f>
        <v>Co-Line Welding Inc</v>
      </c>
      <c r="C135" s="11" t="str">
        <f t="shared" si="4"/>
        <v>sandy</v>
      </c>
      <c r="D135" s="11" t="str">
        <f t="shared" si="5"/>
        <v>sandy@colinemfg.com</v>
      </c>
      <c r="E135" s="10" t="s">
        <v>1463</v>
      </c>
      <c r="F135" s="10">
        <v>124</v>
      </c>
      <c r="G135" s="10" t="s">
        <v>1376</v>
      </c>
      <c r="H135" s="10" t="str">
        <f>VLOOKUP($F135,Proveedores!$A$1:$M$280,3,FALSE)</f>
        <v>0977</v>
      </c>
      <c r="I135" s="10">
        <f>VLOOKUP($F135,Proveedores!$A$1:$M$280,4,FALSE)</f>
        <v>0</v>
      </c>
    </row>
    <row r="136" spans="1:10" x14ac:dyDescent="0.2">
      <c r="A136" s="10">
        <v>533</v>
      </c>
      <c r="B136" s="19" t="str">
        <f>VLOOKUP($F136,Proveedores!$A$1:$M$280,6,FALSE)</f>
        <v>Competition Engineering, Inc.</v>
      </c>
      <c r="C136" s="11" t="str">
        <f t="shared" si="4"/>
        <v>bmooney</v>
      </c>
      <c r="D136" s="11" t="str">
        <f t="shared" si="5"/>
        <v>bmooney@compenginc.com</v>
      </c>
      <c r="E136" s="10" t="s">
        <v>974</v>
      </c>
      <c r="F136" s="10">
        <v>314</v>
      </c>
      <c r="G136" s="10" t="s">
        <v>1289</v>
      </c>
      <c r="H136" s="10" t="str">
        <f>VLOOKUP($F136,Proveedores!$A$1:$M$280,3,FALSE)</f>
        <v>0068</v>
      </c>
      <c r="I136" s="10">
        <f>VLOOKUP($F136,Proveedores!$A$1:$M$280,4,FALSE)</f>
        <v>0</v>
      </c>
    </row>
    <row r="137" spans="1:10" x14ac:dyDescent="0.2">
      <c r="A137" s="10">
        <v>534</v>
      </c>
      <c r="B137" s="19" t="str">
        <f>VLOOKUP($F137,Proveedores!$A$1:$M$280,6,FALSE)</f>
        <v>Competition Engineering, Inc.</v>
      </c>
      <c r="C137" s="11" t="str">
        <f t="shared" si="4"/>
        <v>bmooney</v>
      </c>
      <c r="D137" s="11" t="str">
        <f t="shared" si="5"/>
        <v>bmooney@compenginc.com</v>
      </c>
      <c r="E137" s="10" t="s">
        <v>974</v>
      </c>
      <c r="F137" s="10">
        <v>314</v>
      </c>
      <c r="G137" s="10" t="s">
        <v>1376</v>
      </c>
      <c r="H137" s="10" t="str">
        <f>VLOOKUP($F137,Proveedores!$A$1:$M$280,3,FALSE)</f>
        <v>0068</v>
      </c>
      <c r="I137" s="10">
        <f>VLOOKUP($F137,Proveedores!$A$1:$M$280,4,FALSE)</f>
        <v>0</v>
      </c>
    </row>
    <row r="138" spans="1:10" x14ac:dyDescent="0.2">
      <c r="A138" s="10">
        <v>707</v>
      </c>
      <c r="B138" s="19" t="str">
        <f>VLOOKUP($F138,Proveedores!$A$1:$M$280,6,FALSE)</f>
        <v>Competition Engineering, Inc.</v>
      </c>
      <c r="C138" s="11" t="str">
        <f t="shared" si="4"/>
        <v>ppaulin</v>
      </c>
      <c r="D138" s="11" t="str">
        <f t="shared" si="5"/>
        <v>ppaulin@compenginc.com</v>
      </c>
      <c r="E138" s="10" t="s">
        <v>1676</v>
      </c>
      <c r="F138" s="10">
        <v>314</v>
      </c>
      <c r="G138" s="10" t="s">
        <v>1376</v>
      </c>
      <c r="H138" s="10" t="str">
        <f>VLOOKUP($F138,Proveedores!$A$1:$M$280,3,FALSE)</f>
        <v>0068</v>
      </c>
      <c r="I138" s="10">
        <f>VLOOKUP($F138,Proveedores!$A$1:$M$280,4,FALSE)</f>
        <v>0</v>
      </c>
    </row>
    <row r="139" spans="1:10" x14ac:dyDescent="0.2">
      <c r="A139" s="10">
        <v>321</v>
      </c>
      <c r="B139" s="19" t="str">
        <f>VLOOKUP($F139,Proveedores!$A$1:$M$280,6,FALSE)</f>
        <v>CS AUTOMOTIVE TUBING INC</v>
      </c>
      <c r="C139" s="11" t="str">
        <f t="shared" si="4"/>
        <v>abadnjevic</v>
      </c>
      <c r="D139" s="11" t="str">
        <f t="shared" si="5"/>
        <v>abadnjevic@cstube.ca</v>
      </c>
      <c r="E139" s="10" t="s">
        <v>1464</v>
      </c>
      <c r="F139" s="10">
        <v>135</v>
      </c>
      <c r="G139" s="10" t="s">
        <v>1376</v>
      </c>
      <c r="H139" s="10" t="str">
        <f>VLOOKUP($F139,Proveedores!$A$1:$M$280,3,FALSE)</f>
        <v>0862</v>
      </c>
      <c r="I139" s="10">
        <f>VLOOKUP($F139,Proveedores!$A$1:$M$280,4,FALSE)</f>
        <v>0</v>
      </c>
    </row>
    <row r="140" spans="1:10" x14ac:dyDescent="0.2">
      <c r="A140" s="10">
        <v>322</v>
      </c>
      <c r="B140" s="19" t="str">
        <f>VLOOKUP($F140,Proveedores!$A$1:$M$280,6,FALSE)</f>
        <v>CS AUTOMOTIVE TUBING INC</v>
      </c>
      <c r="C140" s="11" t="str">
        <f t="shared" si="4"/>
        <v>lsa</v>
      </c>
      <c r="D140" s="11" t="str">
        <f t="shared" si="5"/>
        <v>lsa@cstube.ca</v>
      </c>
      <c r="E140" s="10" t="s">
        <v>1465</v>
      </c>
      <c r="F140" s="10">
        <v>135</v>
      </c>
      <c r="G140" s="10" t="s">
        <v>1376</v>
      </c>
      <c r="H140" s="10" t="str">
        <f>VLOOKUP($F140,Proveedores!$A$1:$M$280,3,FALSE)</f>
        <v>0862</v>
      </c>
      <c r="I140" s="10">
        <f>VLOOKUP($F140,Proveedores!$A$1:$M$280,4,FALSE)</f>
        <v>0</v>
      </c>
    </row>
    <row r="141" spans="1:10" hidden="1" x14ac:dyDescent="0.2">
      <c r="A141" s="10">
        <v>484</v>
      </c>
      <c r="B141" s="19" t="str">
        <f>VLOOKUP($F141,Proveedores!$A$1:$M$280,6,FALSE)</f>
        <v>CS AUTOMOTIVE TUBING INC</v>
      </c>
      <c r="C141" s="11" t="str">
        <f t="shared" si="4"/>
        <v>juan.bravo</v>
      </c>
      <c r="D141" s="11" t="str">
        <f t="shared" si="5"/>
        <v>juan.bravo@katcon.com</v>
      </c>
      <c r="E141" s="10" t="s">
        <v>831</v>
      </c>
      <c r="F141" s="10">
        <v>135</v>
      </c>
      <c r="G141" s="10" t="s">
        <v>1376</v>
      </c>
      <c r="H141" s="10"/>
      <c r="I141" s="10">
        <f>VLOOKUP($F141,Proveedores!$A$1:$M$280,4,FALSE)</f>
        <v>0</v>
      </c>
      <c r="J141" s="3" t="s">
        <v>1183</v>
      </c>
    </row>
    <row r="142" spans="1:10" x14ac:dyDescent="0.2">
      <c r="A142" s="10">
        <v>490</v>
      </c>
      <c r="B142" s="19" t="str">
        <f>VLOOKUP($F142,Proveedores!$A$1:$M$280,6,FALSE)</f>
        <v>CS AUTOMOTIVE TUBING INC</v>
      </c>
      <c r="C142" s="11" t="str">
        <f t="shared" si="4"/>
        <v>cwinger</v>
      </c>
      <c r="D142" s="11" t="str">
        <f t="shared" si="5"/>
        <v>cwinger@cstube.ca</v>
      </c>
      <c r="E142" s="10" t="s">
        <v>1557</v>
      </c>
      <c r="F142" s="10">
        <v>135</v>
      </c>
      <c r="G142" s="10" t="s">
        <v>1289</v>
      </c>
      <c r="H142" s="10" t="str">
        <f>VLOOKUP($F142,Proveedores!$A$1:$M$280,3,FALSE)</f>
        <v>0862</v>
      </c>
      <c r="I142" s="10">
        <f>VLOOKUP($F142,Proveedores!$A$1:$M$280,4,FALSE)</f>
        <v>0</v>
      </c>
    </row>
    <row r="143" spans="1:10" x14ac:dyDescent="0.2">
      <c r="A143" s="10">
        <v>491</v>
      </c>
      <c r="B143" s="19" t="str">
        <f>VLOOKUP($F143,Proveedores!$A$1:$M$280,6,FALSE)</f>
        <v>CS AUTOMOTIVE TUBING INC</v>
      </c>
      <c r="C143" s="11" t="str">
        <f t="shared" si="4"/>
        <v>slee</v>
      </c>
      <c r="D143" s="11" t="str">
        <f t="shared" si="5"/>
        <v>slee@cstube.ca</v>
      </c>
      <c r="E143" s="10" t="s">
        <v>1558</v>
      </c>
      <c r="F143" s="10">
        <v>135</v>
      </c>
      <c r="G143" s="10" t="s">
        <v>1289</v>
      </c>
      <c r="H143" s="10" t="str">
        <f>VLOOKUP($F143,Proveedores!$A$1:$M$280,3,FALSE)</f>
        <v>0862</v>
      </c>
      <c r="I143" s="10">
        <f>VLOOKUP($F143,Proveedores!$A$1:$M$280,4,FALSE)</f>
        <v>0</v>
      </c>
    </row>
    <row r="144" spans="1:10" x14ac:dyDescent="0.2">
      <c r="A144" s="10">
        <v>492</v>
      </c>
      <c r="B144" s="19" t="str">
        <f>VLOOKUP($F144,Proveedores!$A$1:$M$280,6,FALSE)</f>
        <v>CS AUTOMOTIVE TUBING INC</v>
      </c>
      <c r="C144" s="11" t="str">
        <f t="shared" si="4"/>
        <v>jlee</v>
      </c>
      <c r="D144" s="11" t="str">
        <f t="shared" si="5"/>
        <v>jlee@cstube.ca</v>
      </c>
      <c r="E144" s="10" t="s">
        <v>430</v>
      </c>
      <c r="F144" s="10">
        <v>135</v>
      </c>
      <c r="G144" s="10" t="s">
        <v>1289</v>
      </c>
      <c r="H144" s="10" t="str">
        <f>VLOOKUP($F144,Proveedores!$A$1:$M$280,3,FALSE)</f>
        <v>0862</v>
      </c>
      <c r="I144" s="10">
        <f>VLOOKUP($F144,Proveedores!$A$1:$M$280,4,FALSE)</f>
        <v>0</v>
      </c>
    </row>
    <row r="145" spans="1:10" x14ac:dyDescent="0.2">
      <c r="A145" s="10">
        <v>660</v>
      </c>
      <c r="B145" s="19" t="str">
        <f>VLOOKUP($F145,Proveedores!$A$1:$M$280,6,FALSE)</f>
        <v>CS AUTOMOTIVE TUBING INC</v>
      </c>
      <c r="C145" s="11" t="str">
        <f t="shared" si="4"/>
        <v>ilopez</v>
      </c>
      <c r="D145" s="11" t="str">
        <f t="shared" si="5"/>
        <v>ilopez@cstube.ca</v>
      </c>
      <c r="E145" s="10" t="s">
        <v>1651</v>
      </c>
      <c r="F145" s="10">
        <v>135</v>
      </c>
      <c r="G145" s="10" t="s">
        <v>1376</v>
      </c>
      <c r="H145" s="10" t="str">
        <f>VLOOKUP($F145,Proveedores!$A$1:$M$280,3,FALSE)</f>
        <v>0862</v>
      </c>
      <c r="I145" s="10">
        <f>VLOOKUP($F145,Proveedores!$A$1:$M$280,4,FALSE)</f>
        <v>0</v>
      </c>
    </row>
    <row r="146" spans="1:10" ht="25.5" x14ac:dyDescent="0.2">
      <c r="A146" s="10">
        <v>106</v>
      </c>
      <c r="B146" s="19" t="str">
        <f>VLOOKUP($F146,Proveedores!$A$1:$M$280,6,FALSE)</f>
        <v>Culimeta-Saveguard, LLC</v>
      </c>
      <c r="C146" s="11" t="str">
        <f t="shared" si="4"/>
        <v>mlien</v>
      </c>
      <c r="D146" s="11" t="str">
        <f t="shared" si="5"/>
        <v>mlien@culimeta-saveguard.com</v>
      </c>
      <c r="E146" s="10" t="s">
        <v>1340</v>
      </c>
      <c r="F146" s="10">
        <v>165</v>
      </c>
      <c r="G146" s="10" t="s">
        <v>1289</v>
      </c>
      <c r="H146" s="10" t="str">
        <f>VLOOKUP($F146,Proveedores!$A$1:$M$280,3,FALSE)</f>
        <v>1434</v>
      </c>
      <c r="I146" s="10">
        <f>VLOOKUP($F146,Proveedores!$A$1:$M$280,4,FALSE)</f>
        <v>0</v>
      </c>
    </row>
    <row r="147" spans="1:10" ht="25.5" x14ac:dyDescent="0.2">
      <c r="A147" s="10">
        <v>107</v>
      </c>
      <c r="B147" s="19" t="str">
        <f>VLOOKUP($F147,Proveedores!$A$1:$M$280,6,FALSE)</f>
        <v>Culimeta-Saveguard, LLC</v>
      </c>
      <c r="C147" s="11" t="str">
        <f t="shared" si="4"/>
        <v>csusa</v>
      </c>
      <c r="D147" s="11" t="str">
        <f t="shared" si="5"/>
        <v>csusa@culimeta-saveguard.com</v>
      </c>
      <c r="E147" s="10" t="s">
        <v>1341</v>
      </c>
      <c r="F147" s="10">
        <v>165</v>
      </c>
      <c r="G147" s="10" t="s">
        <v>1289</v>
      </c>
      <c r="H147" s="10" t="str">
        <f>VLOOKUP($F147,Proveedores!$A$1:$M$280,3,FALSE)</f>
        <v>1434</v>
      </c>
      <c r="I147" s="10">
        <f>VLOOKUP($F147,Proveedores!$A$1:$M$280,4,FALSE)</f>
        <v>0</v>
      </c>
    </row>
    <row r="148" spans="1:10" ht="25.5" x14ac:dyDescent="0.2">
      <c r="A148" s="10">
        <v>235</v>
      </c>
      <c r="B148" s="19" t="str">
        <f>VLOOKUP($F148,Proveedores!$A$1:$M$280,6,FALSE)</f>
        <v>Culimeta-Saveguard, LLC</v>
      </c>
      <c r="C148" s="11" t="str">
        <f t="shared" si="4"/>
        <v>adminusa</v>
      </c>
      <c r="D148" s="11" t="str">
        <f t="shared" si="5"/>
        <v>adminusa@culimeta-saveguard.com</v>
      </c>
      <c r="E148" s="10" t="s">
        <v>1414</v>
      </c>
      <c r="F148" s="10">
        <v>165</v>
      </c>
      <c r="G148" s="10" t="s">
        <v>1376</v>
      </c>
      <c r="H148" s="10" t="str">
        <f>VLOOKUP($F148,Proveedores!$A$1:$M$280,3,FALSE)</f>
        <v>1434</v>
      </c>
      <c r="I148" s="10">
        <f>VLOOKUP($F148,Proveedores!$A$1:$M$280,4,FALSE)</f>
        <v>0</v>
      </c>
    </row>
    <row r="149" spans="1:10" ht="25.5" x14ac:dyDescent="0.2">
      <c r="A149" s="10">
        <v>236</v>
      </c>
      <c r="B149" s="19" t="str">
        <f>VLOOKUP($F149,Proveedores!$A$1:$M$280,6,FALSE)</f>
        <v>Culimeta-Saveguard, LLC</v>
      </c>
      <c r="C149" s="11" t="str">
        <f t="shared" si="4"/>
        <v>mlien</v>
      </c>
      <c r="D149" s="11" t="str">
        <f t="shared" si="5"/>
        <v>mlien@culimeta-saveguard.com</v>
      </c>
      <c r="E149" s="10" t="s">
        <v>1415</v>
      </c>
      <c r="F149" s="10">
        <v>165</v>
      </c>
      <c r="G149" s="10" t="s">
        <v>1376</v>
      </c>
      <c r="H149" s="10" t="str">
        <f>VLOOKUP($F149,Proveedores!$A$1:$M$280,3,FALSE)</f>
        <v>1434</v>
      </c>
      <c r="I149" s="10">
        <f>VLOOKUP($F149,Proveedores!$A$1:$M$280,4,FALSE)</f>
        <v>0</v>
      </c>
    </row>
    <row r="150" spans="1:10" x14ac:dyDescent="0.2">
      <c r="A150" s="10">
        <v>323</v>
      </c>
      <c r="B150" s="19" t="str">
        <f>VLOOKUP($F150,Proveedores!$A$1:$M$280,6,FALSE)</f>
        <v>Dana Automotive Systems Corporation</v>
      </c>
      <c r="C150" s="11" t="str">
        <f t="shared" si="4"/>
        <v>teresa.redden</v>
      </c>
      <c r="D150" s="11" t="str">
        <f t="shared" si="5"/>
        <v>teresa.redden@dana.com</v>
      </c>
      <c r="E150" s="10" t="s">
        <v>1466</v>
      </c>
      <c r="F150" s="10">
        <v>40</v>
      </c>
      <c r="G150" s="10" t="s">
        <v>1376</v>
      </c>
      <c r="H150" s="10" t="str">
        <f>VLOOKUP($F150,Proveedores!$A$1:$M$280,3,FALSE)</f>
        <v>0420</v>
      </c>
      <c r="I150" s="10">
        <f>VLOOKUP($F150,Proveedores!$A$1:$M$280,4,FALSE)</f>
        <v>0</v>
      </c>
    </row>
    <row r="151" spans="1:10" hidden="1" x14ac:dyDescent="0.2">
      <c r="A151" s="10">
        <v>575</v>
      </c>
      <c r="B151" s="19" t="str">
        <f>VLOOKUP($F151,Proveedores!$A$1:$M$280,6,FALSE)</f>
        <v>Dana Automotive Systems Corporation</v>
      </c>
      <c r="C151" s="11" t="str">
        <f t="shared" si="4"/>
        <v>tamara.alvarez</v>
      </c>
      <c r="D151" s="11" t="str">
        <f t="shared" si="5"/>
        <v>tamara.alvarez@katcon.com</v>
      </c>
      <c r="E151" s="10" t="s">
        <v>1602</v>
      </c>
      <c r="F151" s="10">
        <v>40</v>
      </c>
      <c r="G151" s="10" t="s">
        <v>1376</v>
      </c>
      <c r="H151" s="10"/>
      <c r="I151" s="10">
        <f>VLOOKUP($F151,Proveedores!$A$1:$M$280,4,FALSE)</f>
        <v>0</v>
      </c>
      <c r="J151" s="3" t="s">
        <v>1183</v>
      </c>
    </row>
    <row r="152" spans="1:10" x14ac:dyDescent="0.2">
      <c r="A152" s="10">
        <v>741</v>
      </c>
      <c r="B152" s="19" t="str">
        <f>VLOOKUP($F152,Proveedores!$A$1:$M$280,6,FALSE)</f>
        <v>Dana Automotive Systems Corporation</v>
      </c>
      <c r="C152" s="11" t="str">
        <f t="shared" si="4"/>
        <v>rachel.caltagerone</v>
      </c>
      <c r="D152" s="11" t="str">
        <f t="shared" si="5"/>
        <v>rachel.caltagerone@dana.com</v>
      </c>
      <c r="E152" s="10" t="s">
        <v>1692</v>
      </c>
      <c r="F152" s="10">
        <v>40</v>
      </c>
      <c r="G152" s="10" t="s">
        <v>1289</v>
      </c>
      <c r="H152" s="10" t="str">
        <f>VLOOKUP($F152,Proveedores!$A$1:$M$280,3,FALSE)</f>
        <v>0420</v>
      </c>
      <c r="I152" s="10">
        <f>VLOOKUP($F152,Proveedores!$A$1:$M$280,4,FALSE)</f>
        <v>0</v>
      </c>
    </row>
    <row r="153" spans="1:10" x14ac:dyDescent="0.2">
      <c r="A153" s="10">
        <v>611</v>
      </c>
      <c r="B153" s="19" t="str">
        <f>VLOOKUP($F153,Proveedores!$A$1:$M$280,6,FALSE)</f>
        <v>Davlyn Manufacturing Co., Inc.</v>
      </c>
      <c r="C153" s="11" t="str">
        <f t="shared" si="4"/>
        <v>kim</v>
      </c>
      <c r="D153" s="11" t="str">
        <f t="shared" si="5"/>
        <v>kim@davlyn.com</v>
      </c>
      <c r="E153" s="10" t="s">
        <v>1040</v>
      </c>
      <c r="F153" s="10">
        <v>330</v>
      </c>
      <c r="G153" s="10" t="s">
        <v>1289</v>
      </c>
      <c r="H153" s="10" t="str">
        <f>VLOOKUP($F153,Proveedores!$A$1:$M$280,3,FALSE)</f>
        <v>02086</v>
      </c>
      <c r="I153" s="10">
        <f>VLOOKUP($F153,Proveedores!$A$1:$M$280,4,FALSE)</f>
        <v>0</v>
      </c>
    </row>
    <row r="154" spans="1:10" x14ac:dyDescent="0.2">
      <c r="A154" s="10">
        <v>626</v>
      </c>
      <c r="B154" s="19" t="str">
        <f>VLOOKUP($F154,Proveedores!$A$1:$M$280,6,FALSE)</f>
        <v>Davlyn Manufacturing Co., Inc.</v>
      </c>
      <c r="C154" s="11" t="str">
        <f t="shared" si="4"/>
        <v>orders</v>
      </c>
      <c r="D154" s="11" t="str">
        <f t="shared" si="5"/>
        <v>orders@davlyn.com</v>
      </c>
      <c r="E154" s="10" t="s">
        <v>1629</v>
      </c>
      <c r="F154" s="10">
        <v>330</v>
      </c>
      <c r="G154" s="10" t="s">
        <v>1376</v>
      </c>
      <c r="H154" s="10" t="str">
        <f>VLOOKUP($F154,Proveedores!$A$1:$M$280,3,FALSE)</f>
        <v>02086</v>
      </c>
      <c r="I154" s="10">
        <f>VLOOKUP($F154,Proveedores!$A$1:$M$280,4,FALSE)</f>
        <v>0</v>
      </c>
    </row>
    <row r="155" spans="1:10" x14ac:dyDescent="0.2">
      <c r="A155" s="10">
        <v>131</v>
      </c>
      <c r="B155" s="19" t="str">
        <f>VLOOKUP($F155,Proveedores!$A$1:$M$280,6,FALSE)</f>
        <v>DITECH INC</v>
      </c>
      <c r="C155" s="11" t="str">
        <f t="shared" si="4"/>
        <v>mmoreno</v>
      </c>
      <c r="D155" s="11" t="str">
        <f t="shared" si="5"/>
        <v>mmoreno@ditechinc.net</v>
      </c>
      <c r="E155" s="10" t="s">
        <v>1357</v>
      </c>
      <c r="F155" s="10">
        <v>169</v>
      </c>
      <c r="G155" s="10" t="s">
        <v>1289</v>
      </c>
      <c r="H155" s="10" t="str">
        <f>VLOOKUP($F155,Proveedores!$A$1:$M$280,3,FALSE)</f>
        <v>0826</v>
      </c>
      <c r="I155" s="10">
        <f>VLOOKUP($F155,Proveedores!$A$1:$M$280,4,FALSE)</f>
        <v>0</v>
      </c>
    </row>
    <row r="156" spans="1:10" x14ac:dyDescent="0.2">
      <c r="A156" s="10">
        <v>132</v>
      </c>
      <c r="B156" s="19" t="str">
        <f>VLOOKUP($F156,Proveedores!$A$1:$M$280,6,FALSE)</f>
        <v>DITECH INC</v>
      </c>
      <c r="C156" s="11" t="str">
        <f t="shared" si="4"/>
        <v>cdillingham</v>
      </c>
      <c r="D156" s="11" t="str">
        <f t="shared" si="5"/>
        <v>cdillingham@ditechinc.net</v>
      </c>
      <c r="E156" s="10" t="s">
        <v>1358</v>
      </c>
      <c r="F156" s="10">
        <v>169</v>
      </c>
      <c r="G156" s="10" t="s">
        <v>1289</v>
      </c>
      <c r="H156" s="10" t="str">
        <f>VLOOKUP($F156,Proveedores!$A$1:$M$280,3,FALSE)</f>
        <v>0826</v>
      </c>
      <c r="I156" s="10">
        <f>VLOOKUP($F156,Proveedores!$A$1:$M$280,4,FALSE)</f>
        <v>0</v>
      </c>
    </row>
    <row r="157" spans="1:10" x14ac:dyDescent="0.2">
      <c r="A157" s="10">
        <v>206</v>
      </c>
      <c r="B157" s="19" t="str">
        <f>VLOOKUP($F157,Proveedores!$A$1:$M$280,6,FALSE)</f>
        <v>DITECH INC</v>
      </c>
      <c r="C157" s="11" t="str">
        <f t="shared" si="4"/>
        <v>mmoreno</v>
      </c>
      <c r="D157" s="11" t="str">
        <f t="shared" si="5"/>
        <v>mmoreno@ditechinc.net</v>
      </c>
      <c r="E157" s="10" t="s">
        <v>1357</v>
      </c>
      <c r="F157" s="10">
        <v>169</v>
      </c>
      <c r="G157" s="10" t="s">
        <v>1376</v>
      </c>
      <c r="H157" s="10" t="str">
        <f>VLOOKUP($F157,Proveedores!$A$1:$M$280,3,FALSE)</f>
        <v>0826</v>
      </c>
      <c r="I157" s="10">
        <f>VLOOKUP($F157,Proveedores!$A$1:$M$280,4,FALSE)</f>
        <v>0</v>
      </c>
    </row>
    <row r="158" spans="1:10" x14ac:dyDescent="0.2">
      <c r="A158" s="10">
        <v>207</v>
      </c>
      <c r="B158" s="19" t="str">
        <f>VLOOKUP($F158,Proveedores!$A$1:$M$280,6,FALSE)</f>
        <v>DITECH INC</v>
      </c>
      <c r="C158" s="11" t="str">
        <f t="shared" si="4"/>
        <v>gsmith</v>
      </c>
      <c r="D158" s="11" t="str">
        <f t="shared" si="5"/>
        <v>gsmith@ditechinc.net</v>
      </c>
      <c r="E158" s="10" t="s">
        <v>1398</v>
      </c>
      <c r="F158" s="10">
        <v>169</v>
      </c>
      <c r="G158" s="10" t="s">
        <v>1376</v>
      </c>
      <c r="H158" s="10" t="str">
        <f>VLOOKUP($F158,Proveedores!$A$1:$M$280,3,FALSE)</f>
        <v>0826</v>
      </c>
      <c r="I158" s="10">
        <f>VLOOKUP($F158,Proveedores!$A$1:$M$280,4,FALSE)</f>
        <v>0</v>
      </c>
    </row>
    <row r="159" spans="1:10" x14ac:dyDescent="0.2">
      <c r="A159" s="10">
        <v>476</v>
      </c>
      <c r="B159" s="19" t="str">
        <f>VLOOKUP($F159,Proveedores!$A$1:$M$280,6,FALSE)</f>
        <v>DITECH INC</v>
      </c>
      <c r="C159" s="11" t="str">
        <f t="shared" si="4"/>
        <v>bschuette</v>
      </c>
      <c r="D159" s="11" t="str">
        <f t="shared" si="5"/>
        <v>bschuette@ditechinc.net</v>
      </c>
      <c r="E159" s="10" t="s">
        <v>881</v>
      </c>
      <c r="F159" s="10">
        <v>169</v>
      </c>
      <c r="G159" s="10" t="s">
        <v>1376</v>
      </c>
      <c r="H159" s="10" t="str">
        <f>VLOOKUP($F159,Proveedores!$A$1:$M$280,3,FALSE)</f>
        <v>0826</v>
      </c>
      <c r="I159" s="10">
        <f>VLOOKUP($F159,Proveedores!$A$1:$M$280,4,FALSE)</f>
        <v>0</v>
      </c>
    </row>
    <row r="160" spans="1:10" x14ac:dyDescent="0.2">
      <c r="A160" s="10">
        <v>794</v>
      </c>
      <c r="B160" s="19" t="str">
        <f>VLOOKUP($F160,Proveedores!$A$1:$M$280,6,FALSE)</f>
        <v>DITECH INC</v>
      </c>
      <c r="C160" s="11" t="str">
        <f t="shared" si="4"/>
        <v>rcarter</v>
      </c>
      <c r="D160" s="11" t="str">
        <f t="shared" si="5"/>
        <v>rcarter@ditechinc.net</v>
      </c>
      <c r="E160" s="10" t="s">
        <v>598</v>
      </c>
      <c r="F160" s="10">
        <v>169</v>
      </c>
      <c r="G160" s="10" t="s">
        <v>1289</v>
      </c>
      <c r="H160" s="10" t="str">
        <f>VLOOKUP($F160,Proveedores!$A$1:$M$280,3,FALSE)</f>
        <v>0826</v>
      </c>
      <c r="I160" s="10">
        <f>VLOOKUP($F160,Proveedores!$A$1:$M$280,4,FALSE)</f>
        <v>0</v>
      </c>
    </row>
    <row r="161" spans="1:10" x14ac:dyDescent="0.2">
      <c r="A161" s="10">
        <v>324</v>
      </c>
      <c r="B161" s="19" t="str">
        <f>VLOOKUP($F161,Proveedores!$A$1:$M$280,6,FALSE)</f>
        <v>DIVER METAL PRODUCTS PTY LIMITED</v>
      </c>
      <c r="C161" s="11" t="str">
        <f t="shared" si="4"/>
        <v>pp</v>
      </c>
      <c r="D161" s="11" t="str">
        <f t="shared" si="5"/>
        <v>pp@dci.com.au</v>
      </c>
      <c r="E161" s="10" t="s">
        <v>1467</v>
      </c>
      <c r="F161" s="10">
        <v>199</v>
      </c>
      <c r="G161" s="10" t="s">
        <v>1376</v>
      </c>
      <c r="H161" s="10" t="str">
        <f>VLOOKUP($F161,Proveedores!$A$1:$M$280,3,FALSE)</f>
        <v>1604</v>
      </c>
      <c r="I161" s="10">
        <f>VLOOKUP($F161,Proveedores!$A$1:$M$280,4,FALSE)</f>
        <v>0</v>
      </c>
    </row>
    <row r="162" spans="1:10" x14ac:dyDescent="0.2">
      <c r="A162" s="10">
        <v>325</v>
      </c>
      <c r="B162" s="19" t="str">
        <f>VLOOKUP($F162,Proveedores!$A$1:$M$280,6,FALSE)</f>
        <v>DIVER METAL PRODUCTS PTY LIMITED</v>
      </c>
      <c r="C162" s="11" t="str">
        <f t="shared" si="4"/>
        <v>d.johnson</v>
      </c>
      <c r="D162" s="11" t="str">
        <f t="shared" si="5"/>
        <v>d.johnson@dci.com.au</v>
      </c>
      <c r="E162" s="10" t="s">
        <v>1468</v>
      </c>
      <c r="F162" s="10">
        <v>199</v>
      </c>
      <c r="G162" s="10" t="s">
        <v>1376</v>
      </c>
      <c r="H162" s="10" t="str">
        <f>VLOOKUP($F162,Proveedores!$A$1:$M$280,3,FALSE)</f>
        <v>1604</v>
      </c>
      <c r="I162" s="10">
        <f>VLOOKUP($F162,Proveedores!$A$1:$M$280,4,FALSE)</f>
        <v>0</v>
      </c>
    </row>
    <row r="163" spans="1:10" x14ac:dyDescent="0.2">
      <c r="A163" s="10">
        <v>326</v>
      </c>
      <c r="B163" s="19" t="str">
        <f>VLOOKUP($F163,Proveedores!$A$1:$M$280,6,FALSE)</f>
        <v>DIVER METAL PRODUCTS PTY LIMITED</v>
      </c>
      <c r="C163" s="11" t="str">
        <f t="shared" si="4"/>
        <v>j.francis</v>
      </c>
      <c r="D163" s="11" t="str">
        <f t="shared" si="5"/>
        <v>j.francis@dci.com.au</v>
      </c>
      <c r="E163" s="10" t="s">
        <v>706</v>
      </c>
      <c r="F163" s="10">
        <v>199</v>
      </c>
      <c r="G163" s="10" t="s">
        <v>1376</v>
      </c>
      <c r="H163" s="10" t="str">
        <f>VLOOKUP($F163,Proveedores!$A$1:$M$280,3,FALSE)</f>
        <v>1604</v>
      </c>
      <c r="I163" s="10">
        <f>VLOOKUP($F163,Proveedores!$A$1:$M$280,4,FALSE)</f>
        <v>0</v>
      </c>
    </row>
    <row r="164" spans="1:10" x14ac:dyDescent="0.2">
      <c r="A164" s="10">
        <v>631</v>
      </c>
      <c r="B164" s="19" t="str">
        <f>VLOOKUP($F164,Proveedores!$A$1:$M$280,6,FALSE)</f>
        <v>DIVER METAL PRODUCTS PTY LIMITED</v>
      </c>
      <c r="C164" s="11" t="str">
        <f t="shared" si="4"/>
        <v>w.spiden</v>
      </c>
      <c r="D164" s="11" t="str">
        <f t="shared" si="5"/>
        <v>w.spiden@dci.com.au</v>
      </c>
      <c r="E164" s="10" t="s">
        <v>1631</v>
      </c>
      <c r="F164" s="10">
        <v>199</v>
      </c>
      <c r="G164" s="10" t="s">
        <v>1289</v>
      </c>
      <c r="H164" s="10" t="str">
        <f>VLOOKUP($F164,Proveedores!$A$1:$M$280,3,FALSE)</f>
        <v>1604</v>
      </c>
      <c r="I164" s="10">
        <f>VLOOKUP($F164,Proveedores!$A$1:$M$280,4,FALSE)</f>
        <v>0</v>
      </c>
    </row>
    <row r="165" spans="1:10" x14ac:dyDescent="0.2">
      <c r="A165" s="10">
        <v>632</v>
      </c>
      <c r="B165" s="19" t="str">
        <f>VLOOKUP($F165,Proveedores!$A$1:$M$280,6,FALSE)</f>
        <v>DIVER METAL PRODUCTS PTY LIMITED</v>
      </c>
      <c r="C165" s="11" t="str">
        <f t="shared" si="4"/>
        <v>b.purushothaman</v>
      </c>
      <c r="D165" s="11" t="str">
        <f t="shared" si="5"/>
        <v>b.purushothaman@dci.com.au</v>
      </c>
      <c r="E165" s="10" t="s">
        <v>1632</v>
      </c>
      <c r="F165" s="10">
        <v>199</v>
      </c>
      <c r="G165" s="10" t="s">
        <v>1289</v>
      </c>
      <c r="H165" s="10" t="str">
        <f>VLOOKUP($F165,Proveedores!$A$1:$M$280,3,FALSE)</f>
        <v>1604</v>
      </c>
      <c r="I165" s="10">
        <f>VLOOKUP($F165,Proveedores!$A$1:$M$280,4,FALSE)</f>
        <v>0</v>
      </c>
    </row>
    <row r="166" spans="1:10" x14ac:dyDescent="0.2">
      <c r="A166" s="10">
        <v>635</v>
      </c>
      <c r="B166" s="19" t="str">
        <f>VLOOKUP($F166,Proveedores!$A$1:$M$280,6,FALSE)</f>
        <v>DIVER METAL PRODUCTS PTY LIMITED</v>
      </c>
      <c r="C166" s="11" t="str">
        <f t="shared" si="4"/>
        <v>j.francis</v>
      </c>
      <c r="D166" s="11" t="str">
        <f t="shared" si="5"/>
        <v>j.francis@dci.com.au</v>
      </c>
      <c r="E166" s="10" t="s">
        <v>706</v>
      </c>
      <c r="F166" s="10">
        <v>199</v>
      </c>
      <c r="G166" s="10" t="s">
        <v>1289</v>
      </c>
      <c r="H166" s="10" t="str">
        <f>VLOOKUP($F166,Proveedores!$A$1:$M$280,3,FALSE)</f>
        <v>1604</v>
      </c>
      <c r="I166" s="10">
        <f>VLOOKUP($F166,Proveedores!$A$1:$M$280,4,FALSE)</f>
        <v>0</v>
      </c>
    </row>
    <row r="167" spans="1:10" x14ac:dyDescent="0.2">
      <c r="A167" s="10">
        <v>661</v>
      </c>
      <c r="B167" s="19" t="str">
        <f>VLOOKUP($F167,Proveedores!$A$1:$M$280,6,FALSE)</f>
        <v>DIVER METAL PRODUCTS PTY LIMITED</v>
      </c>
      <c r="C167" s="11" t="str">
        <f t="shared" si="4"/>
        <v>b.purushothaman</v>
      </c>
      <c r="D167" s="11" t="str">
        <f t="shared" si="5"/>
        <v>b.purushothaman@dci.com.au</v>
      </c>
      <c r="E167" s="10" t="s">
        <v>1632</v>
      </c>
      <c r="F167" s="10">
        <v>199</v>
      </c>
      <c r="G167" s="10" t="s">
        <v>1376</v>
      </c>
      <c r="H167" s="10" t="str">
        <f>VLOOKUP($F167,Proveedores!$A$1:$M$280,3,FALSE)</f>
        <v>1604</v>
      </c>
      <c r="I167" s="10">
        <f>VLOOKUP($F167,Proveedores!$A$1:$M$280,4,FALSE)</f>
        <v>0</v>
      </c>
    </row>
    <row r="168" spans="1:10" x14ac:dyDescent="0.2">
      <c r="A168" s="10">
        <v>662</v>
      </c>
      <c r="B168" s="19" t="str">
        <f>VLOOKUP($F168,Proveedores!$A$1:$M$280,6,FALSE)</f>
        <v>DIVER METAL PRODUCTS PTY LIMITED</v>
      </c>
      <c r="C168" s="11" t="str">
        <f t="shared" si="4"/>
        <v>w.spiden</v>
      </c>
      <c r="D168" s="11" t="str">
        <f t="shared" si="5"/>
        <v>w.spiden@dci.com.au</v>
      </c>
      <c r="E168" s="10" t="s">
        <v>1631</v>
      </c>
      <c r="F168" s="10">
        <v>199</v>
      </c>
      <c r="G168" s="10" t="s">
        <v>1376</v>
      </c>
      <c r="H168" s="10" t="str">
        <f>VLOOKUP($F168,Proveedores!$A$1:$M$280,3,FALSE)</f>
        <v>1604</v>
      </c>
      <c r="I168" s="10">
        <f>VLOOKUP($F168,Proveedores!$A$1:$M$280,4,FALSE)</f>
        <v>0</v>
      </c>
    </row>
    <row r="169" spans="1:10" x14ac:dyDescent="0.2">
      <c r="A169" s="10">
        <v>748</v>
      </c>
      <c r="B169" s="19" t="str">
        <f>VLOOKUP($F169,Proveedores!$A$1:$M$280,6,FALSE)</f>
        <v>DIVER METAL PRODUCTS PTY LIMITED</v>
      </c>
      <c r="C169" s="11" t="str">
        <f t="shared" si="4"/>
        <v>r.hine</v>
      </c>
      <c r="D169" s="11" t="str">
        <f t="shared" si="5"/>
        <v>r.hine@dci.com.au</v>
      </c>
      <c r="E169" s="10" t="s">
        <v>1698</v>
      </c>
      <c r="F169" s="10">
        <v>199</v>
      </c>
      <c r="G169" s="10" t="s">
        <v>1289</v>
      </c>
      <c r="H169" s="10" t="str">
        <f>VLOOKUP($F169,Proveedores!$A$1:$M$280,3,FALSE)</f>
        <v>1604</v>
      </c>
      <c r="I169" s="10">
        <f>VLOOKUP($F169,Proveedores!$A$1:$M$280,4,FALSE)</f>
        <v>0</v>
      </c>
    </row>
    <row r="170" spans="1:10" ht="25.5" x14ac:dyDescent="0.2">
      <c r="A170" s="10">
        <v>238</v>
      </c>
      <c r="B170" s="19" t="str">
        <f>VLOOKUP($F170,Proveedores!$A$1:$M$280,6,FALSE)</f>
        <v>EberspÃ¤cher Exhaust Technology GMBH &amp; CO KG</v>
      </c>
      <c r="C170" s="11" t="str">
        <f t="shared" si="4"/>
        <v>dorothee.wolf</v>
      </c>
      <c r="D170" s="11" t="str">
        <f t="shared" si="5"/>
        <v>dorothee.wolf@eberspaecher.com</v>
      </c>
      <c r="E170" s="10" t="s">
        <v>1416</v>
      </c>
      <c r="F170" s="10">
        <v>72</v>
      </c>
      <c r="G170" s="10" t="s">
        <v>1376</v>
      </c>
      <c r="H170" s="10" t="str">
        <f>VLOOKUP($F170,Proveedores!$A$1:$M$280,3,FALSE)</f>
        <v>1302</v>
      </c>
      <c r="I170" s="10">
        <f>VLOOKUP($F170,Proveedores!$A$1:$M$280,4,FALSE)</f>
        <v>0</v>
      </c>
    </row>
    <row r="171" spans="1:10" x14ac:dyDescent="0.2">
      <c r="A171" s="10">
        <v>701</v>
      </c>
      <c r="B171" s="19" t="str">
        <f>VLOOKUP($F171,Proveedores!$A$1:$M$280,6,FALSE)</f>
        <v>EFC International</v>
      </c>
      <c r="C171" s="11" t="str">
        <f t="shared" si="4"/>
        <v>raguilar</v>
      </c>
      <c r="D171" s="11" t="str">
        <f t="shared" si="5"/>
        <v>raguilar@efc-intl.com</v>
      </c>
      <c r="E171" s="10" t="s">
        <v>1063</v>
      </c>
      <c r="F171" s="10">
        <v>335</v>
      </c>
      <c r="G171" s="10" t="s">
        <v>1376</v>
      </c>
      <c r="H171" s="10" t="str">
        <f>VLOOKUP($F171,Proveedores!$A$1:$M$280,3,FALSE)</f>
        <v>0175</v>
      </c>
      <c r="I171" s="10">
        <f>VLOOKUP($F171,Proveedores!$A$1:$M$280,4,FALSE)</f>
        <v>0</v>
      </c>
    </row>
    <row r="172" spans="1:10" x14ac:dyDescent="0.2">
      <c r="A172" s="10">
        <v>786</v>
      </c>
      <c r="B172" s="19" t="str">
        <f>VLOOKUP($F172,Proveedores!$A$1:$M$280,6,FALSE)</f>
        <v>EFC International</v>
      </c>
      <c r="C172" s="11" t="str">
        <f t="shared" si="4"/>
        <v>mdavid</v>
      </c>
      <c r="D172" s="11" t="str">
        <f t="shared" si="5"/>
        <v>mdavid@efc-intl.com</v>
      </c>
      <c r="E172" s="10" t="s">
        <v>1724</v>
      </c>
      <c r="F172" s="10">
        <v>335</v>
      </c>
      <c r="G172" s="10" t="s">
        <v>1289</v>
      </c>
      <c r="H172" s="10" t="str">
        <f>VLOOKUP($F172,Proveedores!$A$1:$M$280,3,FALSE)</f>
        <v>0175</v>
      </c>
      <c r="I172" s="10">
        <f>VLOOKUP($F172,Proveedores!$A$1:$M$280,4,FALSE)</f>
        <v>0</v>
      </c>
    </row>
    <row r="173" spans="1:10" x14ac:dyDescent="0.2">
      <c r="A173" s="10">
        <v>787</v>
      </c>
      <c r="B173" s="19" t="str">
        <f>VLOOKUP($F173,Proveedores!$A$1:$M$280,6,FALSE)</f>
        <v>EFC International</v>
      </c>
      <c r="C173" s="11" t="str">
        <f t="shared" si="4"/>
        <v>mdavid</v>
      </c>
      <c r="D173" s="11" t="str">
        <f t="shared" si="5"/>
        <v>mdavid@efc-intl.com</v>
      </c>
      <c r="E173" s="10" t="s">
        <v>1724</v>
      </c>
      <c r="F173" s="10">
        <v>335</v>
      </c>
      <c r="G173" s="10" t="s">
        <v>1289</v>
      </c>
      <c r="H173" s="10" t="str">
        <f>VLOOKUP($F173,Proveedores!$A$1:$M$280,3,FALSE)</f>
        <v>0175</v>
      </c>
      <c r="I173" s="10">
        <f>VLOOKUP($F173,Proveedores!$A$1:$M$280,4,FALSE)</f>
        <v>0</v>
      </c>
    </row>
    <row r="174" spans="1:10" x14ac:dyDescent="0.2">
      <c r="A174" s="10">
        <v>788</v>
      </c>
      <c r="B174" s="19" t="str">
        <f>VLOOKUP($F174,Proveedores!$A$1:$M$280,6,FALSE)</f>
        <v>EFC International</v>
      </c>
      <c r="C174" s="11" t="str">
        <f t="shared" si="4"/>
        <v>mdavid</v>
      </c>
      <c r="D174" s="11" t="str">
        <f t="shared" si="5"/>
        <v>mdavid@efc-intl.com</v>
      </c>
      <c r="E174" s="10" t="s">
        <v>1724</v>
      </c>
      <c r="F174" s="10">
        <v>335</v>
      </c>
      <c r="G174" s="10" t="s">
        <v>1376</v>
      </c>
      <c r="H174" s="10" t="str">
        <f>VLOOKUP($F174,Proveedores!$A$1:$M$280,3,FALSE)</f>
        <v>0175</v>
      </c>
      <c r="I174" s="10">
        <f>VLOOKUP($F174,Proveedores!$A$1:$M$280,4,FALSE)</f>
        <v>0</v>
      </c>
    </row>
    <row r="175" spans="1:10" ht="25.5" hidden="1" x14ac:dyDescent="0.2">
      <c r="A175" s="10">
        <v>830</v>
      </c>
      <c r="B175" s="19" t="str">
        <f>VLOOKUP($F175,Proveedores!$A$1:$M$280,6,FALSE)</f>
        <v>ESAB</v>
      </c>
      <c r="C175" s="11" t="str">
        <f t="shared" si="4"/>
        <v>rmadrigal</v>
      </c>
      <c r="D175" s="11" t="str">
        <f t="shared" si="5"/>
        <v>rmadrigal@esabmexico.com.mx</v>
      </c>
      <c r="E175" s="10" t="s">
        <v>162</v>
      </c>
      <c r="F175" s="10">
        <v>66</v>
      </c>
      <c r="G175" s="10" t="s">
        <v>1289</v>
      </c>
      <c r="H175" s="10"/>
      <c r="I175" s="10" t="str">
        <f>VLOOKUP($F175,Proveedores!$A$1:$M$280,4,FALSE)</f>
        <v>No</v>
      </c>
      <c r="J175" s="3" t="s">
        <v>1183</v>
      </c>
    </row>
    <row r="176" spans="1:10" ht="25.5" x14ac:dyDescent="0.2">
      <c r="A176" s="10">
        <v>145</v>
      </c>
      <c r="B176" s="19" t="str">
        <f>VLOOKUP($F176,Proveedores!$A$1:$M$280,6,FALSE)</f>
        <v>ESTAMPADOS Y MAQUINADOS CANALES CG SA DE CV</v>
      </c>
      <c r="C176" s="11" t="str">
        <f t="shared" si="4"/>
        <v>muniz</v>
      </c>
      <c r="D176" s="11" t="str">
        <f t="shared" si="5"/>
        <v>muniz@jsgroup.com.mx</v>
      </c>
      <c r="E176" s="10" t="s">
        <v>341</v>
      </c>
      <c r="F176" s="10">
        <v>111</v>
      </c>
      <c r="G176" s="10" t="s">
        <v>1289</v>
      </c>
      <c r="H176" s="10" t="str">
        <f>VLOOKUP($F176,Proveedores!$A$1:$M$280,3,FALSE)</f>
        <v>1034</v>
      </c>
      <c r="I176" s="10">
        <f>VLOOKUP($F176,Proveedores!$A$1:$M$280,4,FALSE)</f>
        <v>0</v>
      </c>
    </row>
    <row r="177" spans="1:9" ht="25.5" x14ac:dyDescent="0.2">
      <c r="A177" s="10">
        <v>174</v>
      </c>
      <c r="B177" s="19" t="str">
        <f>VLOOKUP($F177,Proveedores!$A$1:$M$280,6,FALSE)</f>
        <v>ESTAMPADOS Y MAQUINADOS CANALES CG SA DE CV</v>
      </c>
      <c r="C177" s="11" t="str">
        <f t="shared" si="4"/>
        <v>emcmaquinados</v>
      </c>
      <c r="D177" s="11" t="str">
        <f t="shared" si="5"/>
        <v>emcmaquinados@hotmail.com</v>
      </c>
      <c r="E177" s="10" t="s">
        <v>1382</v>
      </c>
      <c r="F177" s="10">
        <v>111</v>
      </c>
      <c r="G177" s="10" t="s">
        <v>1376</v>
      </c>
      <c r="H177" s="10" t="str">
        <f>VLOOKUP($F177,Proveedores!$A$1:$M$280,3,FALSE)</f>
        <v>1034</v>
      </c>
      <c r="I177" s="10">
        <f>VLOOKUP($F177,Proveedores!$A$1:$M$280,4,FALSE)</f>
        <v>0</v>
      </c>
    </row>
    <row r="178" spans="1:9" ht="25.5" x14ac:dyDescent="0.2">
      <c r="A178" s="10">
        <v>488</v>
      </c>
      <c r="B178" s="19" t="str">
        <f>VLOOKUP($F178,Proveedores!$A$1:$M$280,6,FALSE)</f>
        <v>ESTAMPADOS Y MAQUINADOS CANALES CG SA DE CV</v>
      </c>
      <c r="C178" s="11" t="str">
        <f t="shared" si="4"/>
        <v>cglz.emc</v>
      </c>
      <c r="D178" s="11" t="str">
        <f t="shared" si="5"/>
        <v>cglz.emc@hotmail.com</v>
      </c>
      <c r="E178" s="10" t="s">
        <v>1556</v>
      </c>
      <c r="F178" s="10">
        <v>111</v>
      </c>
      <c r="G178" s="10" t="s">
        <v>1376</v>
      </c>
      <c r="H178" s="10" t="str">
        <f>VLOOKUP($F178,Proveedores!$A$1:$M$280,3,FALSE)</f>
        <v>1034</v>
      </c>
      <c r="I178" s="10">
        <f>VLOOKUP($F178,Proveedores!$A$1:$M$280,4,FALSE)</f>
        <v>0</v>
      </c>
    </row>
    <row r="179" spans="1:9" ht="25.5" x14ac:dyDescent="0.2">
      <c r="A179" s="10">
        <v>670</v>
      </c>
      <c r="B179" s="19" t="str">
        <f>VLOOKUP($F179,Proveedores!$A$1:$M$280,6,FALSE)</f>
        <v>ESTAMPADOS Y MAQUINADOS CANALES CG SA DE CV</v>
      </c>
      <c r="C179" s="11" t="str">
        <f t="shared" si="4"/>
        <v>emccalidad</v>
      </c>
      <c r="D179" s="11" t="str">
        <f t="shared" si="5"/>
        <v>emccalidad@gmail.com</v>
      </c>
      <c r="E179" s="10" t="s">
        <v>1656</v>
      </c>
      <c r="F179" s="10">
        <v>111</v>
      </c>
      <c r="G179" s="10" t="s">
        <v>1289</v>
      </c>
      <c r="H179" s="10" t="str">
        <f>VLOOKUP($F179,Proveedores!$A$1:$M$280,3,FALSE)</f>
        <v>1034</v>
      </c>
      <c r="I179" s="10">
        <f>VLOOKUP($F179,Proveedores!$A$1:$M$280,4,FALSE)</f>
        <v>0</v>
      </c>
    </row>
    <row r="180" spans="1:9" x14ac:dyDescent="0.2">
      <c r="A180" s="10">
        <v>47</v>
      </c>
      <c r="B180" s="19" t="str">
        <f>VLOOKUP($F180,Proveedores!$A$1:$M$280,6,FALSE)</f>
        <v>Fanasa San NicolÃƒÂ¡s</v>
      </c>
      <c r="C180" s="11" t="str">
        <f t="shared" si="4"/>
        <v>pgherrera</v>
      </c>
      <c r="D180" s="11" t="str">
        <f t="shared" si="5"/>
        <v>pgherrera@fanasa.com.mx</v>
      </c>
      <c r="E180" s="10" t="s">
        <v>448</v>
      </c>
      <c r="F180" s="10">
        <v>140</v>
      </c>
      <c r="G180" s="10" t="s">
        <v>1289</v>
      </c>
      <c r="H180" s="10" t="str">
        <f>VLOOKUP($F180,Proveedores!$A$1:$M$280,3,FALSE)</f>
        <v>0010</v>
      </c>
      <c r="I180" s="10" t="str">
        <f>VLOOKUP($F180,Proveedores!$A$1:$M$280,4,FALSE)</f>
        <v>No</v>
      </c>
    </row>
    <row r="181" spans="1:9" x14ac:dyDescent="0.2">
      <c r="A181" s="10">
        <v>175</v>
      </c>
      <c r="B181" s="19" t="str">
        <f>VLOOKUP($F181,Proveedores!$A$1:$M$280,6,FALSE)</f>
        <v>Fanasa, S.A. de C.V.</v>
      </c>
      <c r="C181" s="11" t="str">
        <f t="shared" si="4"/>
        <v>abarbosa</v>
      </c>
      <c r="D181" s="11" t="str">
        <f t="shared" si="5"/>
        <v>abarbosa@fanasa.com.mx</v>
      </c>
      <c r="E181" s="10" t="s">
        <v>1383</v>
      </c>
      <c r="F181" s="10">
        <v>25</v>
      </c>
      <c r="G181" s="10" t="s">
        <v>1376</v>
      </c>
      <c r="H181" s="10" t="str">
        <f>VLOOKUP($F181,Proveedores!$A$1:$M$280,3,FALSE)</f>
        <v>0010</v>
      </c>
      <c r="I181" s="10">
        <f>VLOOKUP($F181,Proveedores!$A$1:$M$280,4,FALSE)</f>
        <v>0</v>
      </c>
    </row>
    <row r="182" spans="1:9" x14ac:dyDescent="0.2">
      <c r="A182" s="10">
        <v>176</v>
      </c>
      <c r="B182" s="19" t="str">
        <f>VLOOKUP($F182,Proveedores!$A$1:$M$280,6,FALSE)</f>
        <v>Fanasa, S.A. de C.V.</v>
      </c>
      <c r="C182" s="11" t="str">
        <f t="shared" si="4"/>
        <v>mtrevino</v>
      </c>
      <c r="D182" s="11" t="str">
        <f t="shared" si="5"/>
        <v>mtrevino@fanasa.com.mx</v>
      </c>
      <c r="E182" s="10" t="s">
        <v>1384</v>
      </c>
      <c r="F182" s="10">
        <v>25</v>
      </c>
      <c r="G182" s="10" t="s">
        <v>1376</v>
      </c>
      <c r="H182" s="10" t="str">
        <f>VLOOKUP($F182,Proveedores!$A$1:$M$280,3,FALSE)</f>
        <v>0010</v>
      </c>
      <c r="I182" s="10">
        <f>VLOOKUP($F182,Proveedores!$A$1:$M$280,4,FALSE)</f>
        <v>0</v>
      </c>
    </row>
    <row r="183" spans="1:9" x14ac:dyDescent="0.2">
      <c r="A183" s="10">
        <v>178</v>
      </c>
      <c r="B183" s="19" t="str">
        <f>VLOOKUP($F183,Proveedores!$A$1:$M$280,6,FALSE)</f>
        <v>Fanasa, S.A. de C.V.</v>
      </c>
      <c r="C183" s="11" t="str">
        <f t="shared" si="4"/>
        <v>cjuarez</v>
      </c>
      <c r="D183" s="11" t="str">
        <f t="shared" si="5"/>
        <v>cjuarez@fanasa.com.mx</v>
      </c>
      <c r="E183" s="10" t="s">
        <v>1385</v>
      </c>
      <c r="F183" s="10">
        <v>25</v>
      </c>
      <c r="G183" s="10" t="s">
        <v>1376</v>
      </c>
      <c r="H183" s="10" t="str">
        <f>VLOOKUP($F183,Proveedores!$A$1:$M$280,3,FALSE)</f>
        <v>0010</v>
      </c>
      <c r="I183" s="10">
        <f>VLOOKUP($F183,Proveedores!$A$1:$M$280,4,FALSE)</f>
        <v>0</v>
      </c>
    </row>
    <row r="184" spans="1:9" x14ac:dyDescent="0.2">
      <c r="A184" s="10">
        <v>409</v>
      </c>
      <c r="B184" s="19" t="str">
        <f>VLOOKUP($F184,Proveedores!$A$1:$M$280,6,FALSE)</f>
        <v>Fanasa, S.A. de C.V.</v>
      </c>
      <c r="C184" s="11" t="str">
        <f t="shared" si="4"/>
        <v>lgonzalez</v>
      </c>
      <c r="D184" s="11" t="str">
        <f t="shared" si="5"/>
        <v>lgonzalez@fanasa.com.mx</v>
      </c>
      <c r="E184" s="10" t="s">
        <v>1515</v>
      </c>
      <c r="F184" s="10">
        <v>25</v>
      </c>
      <c r="G184" s="10" t="s">
        <v>1376</v>
      </c>
      <c r="H184" s="10" t="str">
        <f>VLOOKUP($F184,Proveedores!$A$1:$M$280,3,FALSE)</f>
        <v>0010</v>
      </c>
      <c r="I184" s="10">
        <f>VLOOKUP($F184,Proveedores!$A$1:$M$280,4,FALSE)</f>
        <v>0</v>
      </c>
    </row>
    <row r="185" spans="1:9" x14ac:dyDescent="0.2">
      <c r="A185" s="10">
        <v>412</v>
      </c>
      <c r="B185" s="19" t="str">
        <f>VLOOKUP($F185,Proveedores!$A$1:$M$280,6,FALSE)</f>
        <v>Fanasa, S.A. de C.V.</v>
      </c>
      <c r="C185" s="11" t="str">
        <f t="shared" si="4"/>
        <v>wbravo</v>
      </c>
      <c r="D185" s="11" t="str">
        <f t="shared" si="5"/>
        <v>wbravo@fanasa.com.mx</v>
      </c>
      <c r="E185" s="10" t="s">
        <v>1516</v>
      </c>
      <c r="F185" s="10">
        <v>25</v>
      </c>
      <c r="G185" s="10" t="s">
        <v>1289</v>
      </c>
      <c r="H185" s="10" t="str">
        <f>VLOOKUP($F185,Proveedores!$A$1:$M$280,3,FALSE)</f>
        <v>0010</v>
      </c>
      <c r="I185" s="10">
        <f>VLOOKUP($F185,Proveedores!$A$1:$M$280,4,FALSE)</f>
        <v>0</v>
      </c>
    </row>
    <row r="186" spans="1:9" x14ac:dyDescent="0.2">
      <c r="A186" s="10">
        <v>564</v>
      </c>
      <c r="B186" s="19" t="str">
        <f>VLOOKUP($F186,Proveedores!$A$1:$M$280,6,FALSE)</f>
        <v>Fanasa, S.A. de C.V.</v>
      </c>
      <c r="C186" s="11" t="str">
        <f t="shared" si="4"/>
        <v>jsanchez</v>
      </c>
      <c r="D186" s="11" t="str">
        <f t="shared" si="5"/>
        <v>jsanchez@fanasa.com.mx</v>
      </c>
      <c r="E186" s="10" t="s">
        <v>1595</v>
      </c>
      <c r="F186" s="10">
        <v>25</v>
      </c>
      <c r="G186" s="10" t="s">
        <v>1376</v>
      </c>
      <c r="H186" s="10" t="str">
        <f>VLOOKUP($F186,Proveedores!$A$1:$M$280,3,FALSE)</f>
        <v>0010</v>
      </c>
      <c r="I186" s="10">
        <f>VLOOKUP($F186,Proveedores!$A$1:$M$280,4,FALSE)</f>
        <v>0</v>
      </c>
    </row>
    <row r="187" spans="1:9" x14ac:dyDescent="0.2">
      <c r="A187" s="10">
        <v>567</v>
      </c>
      <c r="B187" s="19" t="str">
        <f>VLOOKUP($F187,Proveedores!$A$1:$M$280,6,FALSE)</f>
        <v>Fanasa, S.A. de C.V.</v>
      </c>
      <c r="C187" s="11" t="str">
        <f t="shared" si="4"/>
        <v>aluna</v>
      </c>
      <c r="D187" s="11" t="str">
        <f t="shared" si="5"/>
        <v>aluna@fanasa.com.mx</v>
      </c>
      <c r="E187" s="10" t="s">
        <v>1596</v>
      </c>
      <c r="F187" s="10">
        <v>25</v>
      </c>
      <c r="G187" s="10" t="s">
        <v>1289</v>
      </c>
      <c r="H187" s="10" t="str">
        <f>VLOOKUP($F187,Proveedores!$A$1:$M$280,3,FALSE)</f>
        <v>0010</v>
      </c>
      <c r="I187" s="10">
        <f>VLOOKUP($F187,Proveedores!$A$1:$M$280,4,FALSE)</f>
        <v>0</v>
      </c>
    </row>
    <row r="188" spans="1:9" x14ac:dyDescent="0.2">
      <c r="A188" s="10">
        <v>615</v>
      </c>
      <c r="B188" s="19" t="str">
        <f>VLOOKUP($F188,Proveedores!$A$1:$M$280,6,FALSE)</f>
        <v>Fanasa, S.A. de C.V.</v>
      </c>
      <c r="C188" s="11" t="str">
        <f t="shared" si="4"/>
        <v>rrosas</v>
      </c>
      <c r="D188" s="11" t="str">
        <f t="shared" si="5"/>
        <v>rrosas@fanasa.com.mx</v>
      </c>
      <c r="E188" s="10" t="s">
        <v>1620</v>
      </c>
      <c r="F188" s="10">
        <v>25</v>
      </c>
      <c r="G188" s="10" t="s">
        <v>1376</v>
      </c>
      <c r="H188" s="10" t="str">
        <f>VLOOKUP($F188,Proveedores!$A$1:$M$280,3,FALSE)</f>
        <v>0010</v>
      </c>
      <c r="I188" s="10">
        <f>VLOOKUP($F188,Proveedores!$A$1:$M$280,4,FALSE)</f>
        <v>0</v>
      </c>
    </row>
    <row r="189" spans="1:9" x14ac:dyDescent="0.2">
      <c r="A189" s="10">
        <v>659</v>
      </c>
      <c r="B189" s="19" t="str">
        <f>VLOOKUP($F189,Proveedores!$A$1:$M$280,6,FALSE)</f>
        <v>Fanasa, S.A. de C.V.</v>
      </c>
      <c r="C189" s="11" t="str">
        <f t="shared" si="4"/>
        <v>igarcia</v>
      </c>
      <c r="D189" s="11" t="str">
        <f t="shared" si="5"/>
        <v>igarcia@fanasa.com.mx</v>
      </c>
      <c r="E189" s="10" t="s">
        <v>1650</v>
      </c>
      <c r="F189" s="10">
        <v>25</v>
      </c>
      <c r="G189" s="10" t="s">
        <v>1289</v>
      </c>
      <c r="H189" s="10" t="str">
        <f>VLOOKUP($F189,Proveedores!$A$1:$M$280,3,FALSE)</f>
        <v>0010</v>
      </c>
      <c r="I189" s="10">
        <f>VLOOKUP($F189,Proveedores!$A$1:$M$280,4,FALSE)</f>
        <v>0</v>
      </c>
    </row>
    <row r="190" spans="1:9" x14ac:dyDescent="0.2">
      <c r="A190" s="10">
        <v>773</v>
      </c>
      <c r="B190" s="19" t="str">
        <f>VLOOKUP($F190,Proveedores!$A$1:$M$280,6,FALSE)</f>
        <v>Fanasa, S.A. de C.V.</v>
      </c>
      <c r="C190" s="11" t="str">
        <f t="shared" si="4"/>
        <v>erodriguez</v>
      </c>
      <c r="D190" s="11" t="str">
        <f t="shared" si="5"/>
        <v>erodriguez@fanasa.com.mx</v>
      </c>
      <c r="E190" s="10" t="s">
        <v>1713</v>
      </c>
      <c r="F190" s="10">
        <v>25</v>
      </c>
      <c r="G190" s="10" t="s">
        <v>1289</v>
      </c>
      <c r="H190" s="10" t="str">
        <f>VLOOKUP($F190,Proveedores!$A$1:$M$280,3,FALSE)</f>
        <v>0010</v>
      </c>
      <c r="I190" s="10">
        <f>VLOOKUP($F190,Proveedores!$A$1:$M$280,4,FALSE)</f>
        <v>0</v>
      </c>
    </row>
    <row r="191" spans="1:9" x14ac:dyDescent="0.2">
      <c r="A191" s="10">
        <v>807</v>
      </c>
      <c r="B191" s="19" t="str">
        <f>VLOOKUP($F191,Proveedores!$A$1:$M$280,6,FALSE)</f>
        <v>Fanasa, S.A. de C.V.</v>
      </c>
      <c r="C191" s="11" t="str">
        <f t="shared" si="4"/>
        <v>jgonzalez</v>
      </c>
      <c r="D191" s="11" t="str">
        <f t="shared" si="5"/>
        <v>jgonzalez@fanasa.com.mx</v>
      </c>
      <c r="E191" s="10" t="s">
        <v>52</v>
      </c>
      <c r="F191" s="10">
        <v>25</v>
      </c>
      <c r="G191" s="10" t="s">
        <v>1289</v>
      </c>
      <c r="H191" s="10" t="str">
        <f>VLOOKUP($F191,Proveedores!$A$1:$M$280,3,FALSE)</f>
        <v>0010</v>
      </c>
      <c r="I191" s="10">
        <f>VLOOKUP($F191,Proveedores!$A$1:$M$280,4,FALSE)</f>
        <v>0</v>
      </c>
    </row>
    <row r="192" spans="1:9" x14ac:dyDescent="0.2">
      <c r="A192" s="10">
        <v>327</v>
      </c>
      <c r="B192" s="19" t="str">
        <f>VLOOKUP($F192,Proveedores!$A$1:$M$280,6,FALSE)</f>
        <v>FASTCO INDUSTRIES</v>
      </c>
      <c r="C192" s="11" t="str">
        <f t="shared" si="4"/>
        <v>ebradfield</v>
      </c>
      <c r="D192" s="11" t="str">
        <f t="shared" si="5"/>
        <v>ebradfield@fastcoind.com</v>
      </c>
      <c r="E192" s="10" t="s">
        <v>1469</v>
      </c>
      <c r="F192" s="10">
        <v>134</v>
      </c>
      <c r="G192" s="10" t="s">
        <v>1376</v>
      </c>
      <c r="H192" s="10" t="str">
        <f>VLOOKUP($F192,Proveedores!$A$1:$M$280,3,FALSE)</f>
        <v>1119</v>
      </c>
      <c r="I192" s="10">
        <f>VLOOKUP($F192,Proveedores!$A$1:$M$280,4,FALSE)</f>
        <v>0</v>
      </c>
    </row>
    <row r="193" spans="1:9" x14ac:dyDescent="0.2">
      <c r="A193" s="10">
        <v>380</v>
      </c>
      <c r="B193" s="19" t="str">
        <f>VLOOKUP($F193,Proveedores!$A$1:$M$280,6,FALSE)</f>
        <v>FASTCO INDUSTRIES</v>
      </c>
      <c r="C193" s="11" t="str">
        <f t="shared" si="4"/>
        <v>nsymon</v>
      </c>
      <c r="D193" s="11" t="str">
        <f t="shared" si="5"/>
        <v>nsymon@fastcoind.com</v>
      </c>
      <c r="E193" s="10" t="s">
        <v>1498</v>
      </c>
      <c r="F193" s="10">
        <v>134</v>
      </c>
      <c r="G193" s="10" t="s">
        <v>1376</v>
      </c>
      <c r="H193" s="10" t="str">
        <f>VLOOKUP($F193,Proveedores!$A$1:$M$280,3,FALSE)</f>
        <v>1119</v>
      </c>
      <c r="I193" s="10">
        <f>VLOOKUP($F193,Proveedores!$A$1:$M$280,4,FALSE)</f>
        <v>0</v>
      </c>
    </row>
    <row r="194" spans="1:9" ht="25.5" x14ac:dyDescent="0.2">
      <c r="A194" s="10">
        <v>24</v>
      </c>
      <c r="B194" s="19" t="str">
        <f>VLOOKUP($F194,Proveedores!$A$1:$M$280,6,FALSE)</f>
        <v>Faurecia Emissions Control Technologies</v>
      </c>
      <c r="C194" s="11" t="str">
        <f t="shared" si="4"/>
        <v>miguel.mlg.gutierrez</v>
      </c>
      <c r="D194" s="11" t="str">
        <f t="shared" si="5"/>
        <v>miguel.mlg.gutierrez@faurecia.com</v>
      </c>
      <c r="E194" s="10" t="s">
        <v>302</v>
      </c>
      <c r="F194" s="10">
        <v>102</v>
      </c>
      <c r="G194" s="10" t="s">
        <v>1289</v>
      </c>
      <c r="H194" s="10" t="str">
        <f>VLOOKUP($F194,Proveedores!$A$1:$M$280,3,FALSE)</f>
        <v>0843</v>
      </c>
      <c r="I194" s="10">
        <f>VLOOKUP($F194,Proveedores!$A$1:$M$280,4,FALSE)</f>
        <v>0</v>
      </c>
    </row>
    <row r="195" spans="1:9" x14ac:dyDescent="0.2">
      <c r="A195" s="10">
        <v>76</v>
      </c>
      <c r="B195" s="19" t="str">
        <f>VLOOKUP($F195,Proveedores!$A$1:$M$280,6,FALSE)</f>
        <v>Faurecia Emissions Control Technologies</v>
      </c>
      <c r="C195" s="11" t="str">
        <f t="shared" ref="C195:C258" si="6">LOWER(MID(E195,1,  FIND("@",E195,1)-1 ))</f>
        <v>arturo.avila</v>
      </c>
      <c r="D195" s="11" t="str">
        <f t="shared" ref="D195:D258" si="7">LOWER(E195)</f>
        <v>arturo.avila@faurecia.com</v>
      </c>
      <c r="E195" s="10" t="s">
        <v>1319</v>
      </c>
      <c r="F195" s="10">
        <v>102</v>
      </c>
      <c r="G195" s="10" t="s">
        <v>1289</v>
      </c>
      <c r="H195" s="10" t="str">
        <f>VLOOKUP($F195,Proveedores!$A$1:$M$280,3,FALSE)</f>
        <v>0843</v>
      </c>
      <c r="I195" s="10">
        <f>VLOOKUP($F195,Proveedores!$A$1:$M$280,4,FALSE)</f>
        <v>0</v>
      </c>
    </row>
    <row r="196" spans="1:9" x14ac:dyDescent="0.2">
      <c r="A196" s="10">
        <v>129</v>
      </c>
      <c r="B196" s="19" t="str">
        <f>VLOOKUP($F196,Proveedores!$A$1:$M$280,6,FALSE)</f>
        <v>Faurecia Emissions Control Technologies</v>
      </c>
      <c r="C196" s="11" t="str">
        <f t="shared" si="6"/>
        <v>john.warren</v>
      </c>
      <c r="D196" s="11" t="str">
        <f t="shared" si="7"/>
        <v>john.warren@faurecia.com</v>
      </c>
      <c r="E196" s="10" t="s">
        <v>1355</v>
      </c>
      <c r="F196" s="10">
        <v>102</v>
      </c>
      <c r="G196" s="10" t="s">
        <v>1289</v>
      </c>
      <c r="H196" s="10" t="str">
        <f>VLOOKUP($F196,Proveedores!$A$1:$M$280,3,FALSE)</f>
        <v>0843</v>
      </c>
      <c r="I196" s="10">
        <f>VLOOKUP($F196,Proveedores!$A$1:$M$280,4,FALSE)</f>
        <v>0</v>
      </c>
    </row>
    <row r="197" spans="1:9" x14ac:dyDescent="0.2">
      <c r="A197" s="10">
        <v>328</v>
      </c>
      <c r="B197" s="19" t="str">
        <f>VLOOKUP($F197,Proveedores!$A$1:$M$280,6,FALSE)</f>
        <v>Faurecia Emissions Control Technologies</v>
      </c>
      <c r="C197" s="11" t="str">
        <f t="shared" si="6"/>
        <v>chris.spall</v>
      </c>
      <c r="D197" s="11" t="str">
        <f t="shared" si="7"/>
        <v>chris.spall@faurecia.com</v>
      </c>
      <c r="E197" s="10" t="s">
        <v>1470</v>
      </c>
      <c r="F197" s="10">
        <v>102</v>
      </c>
      <c r="G197" s="10" t="s">
        <v>1376</v>
      </c>
      <c r="H197" s="10" t="str">
        <f>VLOOKUP($F197,Proveedores!$A$1:$M$280,3,FALSE)</f>
        <v>0843</v>
      </c>
      <c r="I197" s="10">
        <f>VLOOKUP($F197,Proveedores!$A$1:$M$280,4,FALSE)</f>
        <v>0</v>
      </c>
    </row>
    <row r="198" spans="1:9" x14ac:dyDescent="0.2">
      <c r="A198" s="10">
        <v>514</v>
      </c>
      <c r="B198" s="19" t="str">
        <f>VLOOKUP($F198,Proveedores!$A$1:$M$280,6,FALSE)</f>
        <v>Faurecia Emissions Control Technologies</v>
      </c>
      <c r="C198" s="11" t="str">
        <f t="shared" si="6"/>
        <v>shelly.johnson</v>
      </c>
      <c r="D198" s="11" t="str">
        <f t="shared" si="7"/>
        <v>shelly.johnson@faurecia.com</v>
      </c>
      <c r="E198" s="10" t="s">
        <v>1570</v>
      </c>
      <c r="F198" s="10">
        <v>102</v>
      </c>
      <c r="G198" s="10" t="s">
        <v>1376</v>
      </c>
      <c r="H198" s="10" t="str">
        <f>VLOOKUP($F198,Proveedores!$A$1:$M$280,3,FALSE)</f>
        <v>0843</v>
      </c>
      <c r="I198" s="10">
        <f>VLOOKUP($F198,Proveedores!$A$1:$M$280,4,FALSE)</f>
        <v>0</v>
      </c>
    </row>
    <row r="199" spans="1:9" ht="25.5" x14ac:dyDescent="0.2">
      <c r="A199" s="10">
        <v>179</v>
      </c>
      <c r="B199" s="19" t="str">
        <f>VLOOKUP($F199,Proveedores!$A$1:$M$280,6,FALSE)</f>
        <v>Faurecia Sistemas Automotrices de MÃ©xico SA de CV</v>
      </c>
      <c r="C199" s="11" t="str">
        <f t="shared" si="6"/>
        <v>mauricio.salazar</v>
      </c>
      <c r="D199" s="11" t="str">
        <f t="shared" si="7"/>
        <v>mauricio.salazar@faurecia.com</v>
      </c>
      <c r="E199" s="10" t="s">
        <v>1386</v>
      </c>
      <c r="F199" s="10">
        <v>200</v>
      </c>
      <c r="G199" s="10" t="s">
        <v>1376</v>
      </c>
      <c r="H199" s="10" t="str">
        <f>VLOOKUP($F199,Proveedores!$A$1:$M$280,3,FALSE)</f>
        <v>1209</v>
      </c>
      <c r="I199" s="10">
        <f>VLOOKUP($F199,Proveedores!$A$1:$M$280,4,FALSE)</f>
        <v>0</v>
      </c>
    </row>
    <row r="200" spans="1:9" ht="25.5" x14ac:dyDescent="0.2">
      <c r="A200" s="10">
        <v>180</v>
      </c>
      <c r="B200" s="19" t="str">
        <f>VLOOKUP($F200,Proveedores!$A$1:$M$280,6,FALSE)</f>
        <v>Faurecia Sistemas Automotrices de MÃ©xico SA de CV</v>
      </c>
      <c r="C200" s="11" t="str">
        <f t="shared" si="6"/>
        <v>abraham.soria</v>
      </c>
      <c r="D200" s="11" t="str">
        <f t="shared" si="7"/>
        <v>abraham.soria@faurecia.com</v>
      </c>
      <c r="E200" s="10" t="s">
        <v>708</v>
      </c>
      <c r="F200" s="10">
        <v>200</v>
      </c>
      <c r="G200" s="10" t="s">
        <v>1376</v>
      </c>
      <c r="H200" s="10" t="str">
        <f>VLOOKUP($F200,Proveedores!$A$1:$M$280,3,FALSE)</f>
        <v>1209</v>
      </c>
      <c r="I200" s="10">
        <f>VLOOKUP($F200,Proveedores!$A$1:$M$280,4,FALSE)</f>
        <v>0</v>
      </c>
    </row>
    <row r="201" spans="1:9" ht="25.5" x14ac:dyDescent="0.2">
      <c r="A201" s="10">
        <v>746</v>
      </c>
      <c r="B201" s="19" t="str">
        <f>VLOOKUP($F201,Proveedores!$A$1:$M$280,6,FALSE)</f>
        <v>Faurecia Sistemas Automotrices de MÃ©xico SA de CV</v>
      </c>
      <c r="C201" s="11" t="str">
        <f t="shared" si="6"/>
        <v>miguel.mlg.gutierrez</v>
      </c>
      <c r="D201" s="11" t="str">
        <f t="shared" si="7"/>
        <v>miguel.mlg.gutierrez@faurecia.com</v>
      </c>
      <c r="E201" s="10" t="s">
        <v>302</v>
      </c>
      <c r="F201" s="10">
        <v>200</v>
      </c>
      <c r="G201" s="10" t="s">
        <v>1289</v>
      </c>
      <c r="H201" s="10" t="str">
        <f>VLOOKUP($F201,Proveedores!$A$1:$M$280,3,FALSE)</f>
        <v>1209</v>
      </c>
      <c r="I201" s="10">
        <f>VLOOKUP($F201,Proveedores!$A$1:$M$280,4,FALSE)</f>
        <v>0</v>
      </c>
    </row>
    <row r="202" spans="1:9" ht="25.5" x14ac:dyDescent="0.2">
      <c r="A202" s="10">
        <v>94</v>
      </c>
      <c r="B202" s="19" t="str">
        <f>VLOOKUP($F202,Proveedores!$A$1:$M$280,6,FALSE)</f>
        <v>Fischer Mexicana, S.A. de C.V.</v>
      </c>
      <c r="C202" s="11" t="str">
        <f t="shared" si="6"/>
        <v>guillermo.cardenas</v>
      </c>
      <c r="D202" s="11" t="str">
        <f t="shared" si="7"/>
        <v>guillermo.cardenas@fischer-mexicana.com</v>
      </c>
      <c r="E202" s="10" t="s">
        <v>1333</v>
      </c>
      <c r="F202" s="10">
        <v>67</v>
      </c>
      <c r="G202" s="10" t="s">
        <v>1289</v>
      </c>
      <c r="H202" s="10" t="str">
        <f>VLOOKUP($F202,Proveedores!$A$1:$M$280,3,FALSE)</f>
        <v>0012</v>
      </c>
      <c r="I202" s="10">
        <f>VLOOKUP($F202,Proveedores!$A$1:$M$280,4,FALSE)</f>
        <v>0</v>
      </c>
    </row>
    <row r="203" spans="1:9" ht="25.5" x14ac:dyDescent="0.2">
      <c r="A203" s="10">
        <v>160</v>
      </c>
      <c r="B203" s="19" t="str">
        <f>VLOOKUP($F203,Proveedores!$A$1:$M$280,6,FALSE)</f>
        <v>Fischer Mexicana, S.A. de C.V.</v>
      </c>
      <c r="C203" s="11" t="str">
        <f t="shared" si="6"/>
        <v>julio.hernandez</v>
      </c>
      <c r="D203" s="11" t="str">
        <f t="shared" si="7"/>
        <v>julio.hernandez@fischer-mexicana.com</v>
      </c>
      <c r="E203" s="10" t="s">
        <v>1374</v>
      </c>
      <c r="F203" s="10">
        <v>67</v>
      </c>
      <c r="G203" s="10" t="s">
        <v>1289</v>
      </c>
      <c r="H203" s="10" t="str">
        <f>VLOOKUP($F203,Proveedores!$A$1:$M$280,3,FALSE)</f>
        <v>0012</v>
      </c>
      <c r="I203" s="10">
        <f>VLOOKUP($F203,Proveedores!$A$1:$M$280,4,FALSE)</f>
        <v>0</v>
      </c>
    </row>
    <row r="204" spans="1:9" ht="25.5" x14ac:dyDescent="0.2">
      <c r="A204" s="10">
        <v>181</v>
      </c>
      <c r="B204" s="19" t="str">
        <f>VLOOKUP($F204,Proveedores!$A$1:$M$280,6,FALSE)</f>
        <v>Fischer Mexicana, S.A. de C.V.</v>
      </c>
      <c r="C204" s="11" t="str">
        <f t="shared" si="6"/>
        <v>julio.hernandez</v>
      </c>
      <c r="D204" s="11" t="str">
        <f t="shared" si="7"/>
        <v>julio.hernandez@fischer-mexicana.com</v>
      </c>
      <c r="E204" s="10" t="s">
        <v>1374</v>
      </c>
      <c r="F204" s="10">
        <v>67</v>
      </c>
      <c r="G204" s="10" t="s">
        <v>1376</v>
      </c>
      <c r="H204" s="10" t="str">
        <f>VLOOKUP($F204,Proveedores!$A$1:$M$280,3,FALSE)</f>
        <v>0012</v>
      </c>
      <c r="I204" s="10">
        <f>VLOOKUP($F204,Proveedores!$A$1:$M$280,4,FALSE)</f>
        <v>0</v>
      </c>
    </row>
    <row r="205" spans="1:9" ht="25.5" x14ac:dyDescent="0.2">
      <c r="A205" s="10">
        <v>610</v>
      </c>
      <c r="B205" s="19" t="str">
        <f>VLOOKUP($F205,Proveedores!$A$1:$M$280,6,FALSE)</f>
        <v>Fischer Mexicana, S.A. de C.V.</v>
      </c>
      <c r="C205" s="11" t="str">
        <f t="shared" si="6"/>
        <v>rolando.poma</v>
      </c>
      <c r="D205" s="11" t="str">
        <f t="shared" si="7"/>
        <v>rolando.poma@fischer-mexicana.com</v>
      </c>
      <c r="E205" s="10" t="s">
        <v>1618</v>
      </c>
      <c r="F205" s="10">
        <v>67</v>
      </c>
      <c r="G205" s="10" t="s">
        <v>1289</v>
      </c>
      <c r="H205" s="10" t="str">
        <f>VLOOKUP($F205,Proveedores!$A$1:$M$280,3,FALSE)</f>
        <v>0012</v>
      </c>
      <c r="I205" s="10">
        <f>VLOOKUP($F205,Proveedores!$A$1:$M$280,4,FALSE)</f>
        <v>0</v>
      </c>
    </row>
    <row r="206" spans="1:9" ht="25.5" x14ac:dyDescent="0.2">
      <c r="A206" s="10">
        <v>625</v>
      </c>
      <c r="B206" s="19" t="str">
        <f>VLOOKUP($F206,Proveedores!$A$1:$M$280,6,FALSE)</f>
        <v>Fischer Mexicana, S.A. de C.V.</v>
      </c>
      <c r="C206" s="11" t="str">
        <f t="shared" si="6"/>
        <v>eduardo.rodriguez</v>
      </c>
      <c r="D206" s="11" t="str">
        <f t="shared" si="7"/>
        <v>eduardo.rodriguez@fischer-mexicana.com</v>
      </c>
      <c r="E206" s="10" t="s">
        <v>1628</v>
      </c>
      <c r="F206" s="10">
        <v>67</v>
      </c>
      <c r="G206" s="10" t="s">
        <v>1289</v>
      </c>
      <c r="H206" s="10" t="str">
        <f>VLOOKUP($F206,Proveedores!$A$1:$M$280,3,FALSE)</f>
        <v>0012</v>
      </c>
      <c r="I206" s="10">
        <f>VLOOKUP($F206,Proveedores!$A$1:$M$280,4,FALSE)</f>
        <v>0</v>
      </c>
    </row>
    <row r="207" spans="1:9" ht="25.5" x14ac:dyDescent="0.2">
      <c r="A207" s="10">
        <v>712</v>
      </c>
      <c r="B207" s="19" t="str">
        <f>VLOOKUP($F207,Proveedores!$A$1:$M$280,6,FALSE)</f>
        <v>Fischer Mexicana, S.A. de C.V.</v>
      </c>
      <c r="C207" s="11" t="str">
        <f t="shared" si="6"/>
        <v>ricardo.gonzalez</v>
      </c>
      <c r="D207" s="11" t="str">
        <f t="shared" si="7"/>
        <v>ricardo.gonzalez@fischer-mexicana.com</v>
      </c>
      <c r="E207" s="10" t="s">
        <v>1680</v>
      </c>
      <c r="F207" s="10">
        <v>67</v>
      </c>
      <c r="G207" s="10" t="s">
        <v>1289</v>
      </c>
      <c r="H207" s="10" t="str">
        <f>VLOOKUP($F207,Proveedores!$A$1:$M$280,3,FALSE)</f>
        <v>0012</v>
      </c>
      <c r="I207" s="10">
        <f>VLOOKUP($F207,Proveedores!$A$1:$M$280,4,FALSE)</f>
        <v>0</v>
      </c>
    </row>
    <row r="208" spans="1:9" x14ac:dyDescent="0.2">
      <c r="A208" s="10">
        <v>101</v>
      </c>
      <c r="B208" s="19" t="str">
        <f>VLOOKUP($F208,Proveedores!$A$1:$M$280,6,FALSE)</f>
        <v>FLEXFAB LLC</v>
      </c>
      <c r="C208" s="11" t="str">
        <f t="shared" si="6"/>
        <v>jeanette.james</v>
      </c>
      <c r="D208" s="11" t="str">
        <f t="shared" si="7"/>
        <v>jeanette.james@flexfab.com</v>
      </c>
      <c r="E208" s="10" t="s">
        <v>1337</v>
      </c>
      <c r="F208" s="10">
        <v>162</v>
      </c>
      <c r="G208" s="10" t="s">
        <v>1289</v>
      </c>
      <c r="H208" s="10" t="str">
        <f>VLOOKUP($F208,Proveedores!$A$1:$M$280,3,FALSE)</f>
        <v>1387</v>
      </c>
      <c r="I208" s="10">
        <f>VLOOKUP($F208,Proveedores!$A$1:$M$280,4,FALSE)</f>
        <v>0</v>
      </c>
    </row>
    <row r="209" spans="1:10" x14ac:dyDescent="0.2">
      <c r="A209" s="10">
        <v>520</v>
      </c>
      <c r="B209" s="19" t="str">
        <f>VLOOKUP($F209,Proveedores!$A$1:$M$280,6,FALSE)</f>
        <v>FLEXFAB LLC</v>
      </c>
      <c r="C209" s="11" t="str">
        <f t="shared" si="6"/>
        <v>sally.rohe</v>
      </c>
      <c r="D209" s="11" t="str">
        <f t="shared" si="7"/>
        <v>sally.rohe@flexfab.com</v>
      </c>
      <c r="E209" s="10" t="s">
        <v>558</v>
      </c>
      <c r="F209" s="10">
        <v>162</v>
      </c>
      <c r="G209" s="10" t="s">
        <v>1289</v>
      </c>
      <c r="H209" s="10" t="str">
        <f>VLOOKUP($F209,Proveedores!$A$1:$M$280,3,FALSE)</f>
        <v>1387</v>
      </c>
      <c r="I209" s="10">
        <f>VLOOKUP($F209,Proveedores!$A$1:$M$280,4,FALSE)</f>
        <v>0</v>
      </c>
    </row>
    <row r="210" spans="1:10" x14ac:dyDescent="0.2">
      <c r="A210" s="10">
        <v>523</v>
      </c>
      <c r="B210" s="19" t="str">
        <f>VLOOKUP($F210,Proveedores!$A$1:$M$280,6,FALSE)</f>
        <v>FLEXFAB LLC</v>
      </c>
      <c r="C210" s="11" t="str">
        <f t="shared" si="6"/>
        <v>flexfab.autosales</v>
      </c>
      <c r="D210" s="11" t="str">
        <f t="shared" si="7"/>
        <v>flexfab.autosales@flexfab.com</v>
      </c>
      <c r="E210" s="10" t="s">
        <v>1576</v>
      </c>
      <c r="F210" s="10">
        <v>162</v>
      </c>
      <c r="G210" s="10" t="s">
        <v>1376</v>
      </c>
      <c r="H210" s="10" t="str">
        <f>VLOOKUP($F210,Proveedores!$A$1:$M$280,3,FALSE)</f>
        <v>1387</v>
      </c>
      <c r="I210" s="10">
        <f>VLOOKUP($F210,Proveedores!$A$1:$M$280,4,FALSE)</f>
        <v>0</v>
      </c>
    </row>
    <row r="211" spans="1:10" x14ac:dyDescent="0.2">
      <c r="A211" s="10">
        <v>541</v>
      </c>
      <c r="B211" s="19" t="str">
        <f>VLOOKUP($F211,Proveedores!$A$1:$M$280,6,FALSE)</f>
        <v>FLEXFAB LLC</v>
      </c>
      <c r="C211" s="11" t="str">
        <f t="shared" si="6"/>
        <v>shelby.decamp</v>
      </c>
      <c r="D211" s="11" t="str">
        <f t="shared" si="7"/>
        <v>shelby.decamp@flexfab.com</v>
      </c>
      <c r="E211" s="10" t="s">
        <v>1585</v>
      </c>
      <c r="F211" s="10">
        <v>162</v>
      </c>
      <c r="G211" s="10" t="s">
        <v>1376</v>
      </c>
      <c r="H211" s="10" t="str">
        <f>VLOOKUP($F211,Proveedores!$A$1:$M$280,3,FALSE)</f>
        <v>1387</v>
      </c>
      <c r="I211" s="10">
        <f>VLOOKUP($F211,Proveedores!$A$1:$M$280,4,FALSE)</f>
        <v>0</v>
      </c>
    </row>
    <row r="212" spans="1:10" x14ac:dyDescent="0.2">
      <c r="A212" s="10">
        <v>542</v>
      </c>
      <c r="B212" s="19" t="str">
        <f>VLOOKUP($F212,Proveedores!$A$1:$M$280,6,FALSE)</f>
        <v>FLEXFAB LLC</v>
      </c>
      <c r="C212" s="11" t="str">
        <f t="shared" si="6"/>
        <v>mallory.leinaar</v>
      </c>
      <c r="D212" s="11" t="str">
        <f t="shared" si="7"/>
        <v>mallory.leinaar@flexfab.com</v>
      </c>
      <c r="E212" s="10" t="s">
        <v>1586</v>
      </c>
      <c r="F212" s="10">
        <v>162</v>
      </c>
      <c r="G212" s="10" t="s">
        <v>1376</v>
      </c>
      <c r="H212" s="10" t="str">
        <f>VLOOKUP($F212,Proveedores!$A$1:$M$280,3,FALSE)</f>
        <v>1387</v>
      </c>
      <c r="I212" s="10">
        <f>VLOOKUP($F212,Proveedores!$A$1:$M$280,4,FALSE)</f>
        <v>0</v>
      </c>
    </row>
    <row r="213" spans="1:10" x14ac:dyDescent="0.2">
      <c r="A213" s="10">
        <v>329</v>
      </c>
      <c r="B213" s="19" t="str">
        <f>VLOOKUP($F213,Proveedores!$A$1:$M$280,6,FALSE)</f>
        <v>Flexible Products Co.</v>
      </c>
      <c r="C213" s="11" t="str">
        <f t="shared" si="6"/>
        <v>ttrybus</v>
      </c>
      <c r="D213" s="11" t="str">
        <f t="shared" si="7"/>
        <v>ttrybus@flexible-products.com</v>
      </c>
      <c r="E213" s="10" t="s">
        <v>1471</v>
      </c>
      <c r="F213" s="10">
        <v>121</v>
      </c>
      <c r="G213" s="10" t="s">
        <v>1376</v>
      </c>
      <c r="H213" s="10" t="str">
        <f>VLOOKUP($F213,Proveedores!$A$1:$M$280,3,FALSE)</f>
        <v>0967</v>
      </c>
      <c r="I213" s="10">
        <f>VLOOKUP($F213,Proveedores!$A$1:$M$280,4,FALSE)</f>
        <v>0</v>
      </c>
    </row>
    <row r="214" spans="1:10" x14ac:dyDescent="0.2">
      <c r="A214" s="10">
        <v>330</v>
      </c>
      <c r="B214" s="19" t="str">
        <f>VLOOKUP($F214,Proveedores!$A$1:$M$280,6,FALSE)</f>
        <v>Flexible Products Co.</v>
      </c>
      <c r="C214" s="11" t="str">
        <f t="shared" si="6"/>
        <v>dseiter</v>
      </c>
      <c r="D214" s="11" t="str">
        <f t="shared" si="7"/>
        <v>dseiter@flexible-products.com</v>
      </c>
      <c r="E214" s="10" t="s">
        <v>1472</v>
      </c>
      <c r="F214" s="10">
        <v>121</v>
      </c>
      <c r="G214" s="10" t="s">
        <v>1376</v>
      </c>
      <c r="H214" s="10" t="str">
        <f>VLOOKUP($F214,Proveedores!$A$1:$M$280,3,FALSE)</f>
        <v>0967</v>
      </c>
      <c r="I214" s="10">
        <f>VLOOKUP($F214,Proveedores!$A$1:$M$280,4,FALSE)</f>
        <v>0</v>
      </c>
    </row>
    <row r="215" spans="1:10" x14ac:dyDescent="0.2">
      <c r="A215" s="10">
        <v>331</v>
      </c>
      <c r="B215" s="19" t="str">
        <f>VLOOKUP($F215,Proveedores!$A$1:$M$280,6,FALSE)</f>
        <v>Flexible Products Co.</v>
      </c>
      <c r="C215" s="11" t="str">
        <f t="shared" si="6"/>
        <v>sdean</v>
      </c>
      <c r="D215" s="11" t="str">
        <f t="shared" si="7"/>
        <v>sdean@flexible-products.com</v>
      </c>
      <c r="E215" s="10" t="s">
        <v>1473</v>
      </c>
      <c r="F215" s="10">
        <v>121</v>
      </c>
      <c r="G215" s="10" t="s">
        <v>1376</v>
      </c>
      <c r="H215" s="10" t="str">
        <f>VLOOKUP($F215,Proveedores!$A$1:$M$280,3,FALSE)</f>
        <v>0967</v>
      </c>
      <c r="I215" s="10">
        <f>VLOOKUP($F215,Proveedores!$A$1:$M$280,4,FALSE)</f>
        <v>0</v>
      </c>
    </row>
    <row r="216" spans="1:10" ht="25.5" x14ac:dyDescent="0.2">
      <c r="A216" s="10">
        <v>603</v>
      </c>
      <c r="B216" s="19" t="str">
        <f>VLOOKUP($F216,Proveedores!$A$1:$M$280,6,FALSE)</f>
        <v>Flexible Products Co.</v>
      </c>
      <c r="C216" s="11" t="str">
        <f t="shared" si="6"/>
        <v>mmcdonald</v>
      </c>
      <c r="D216" s="11" t="str">
        <f t="shared" si="7"/>
        <v>mmcdonald@flexible-products.com</v>
      </c>
      <c r="E216" s="10" t="s">
        <v>1612</v>
      </c>
      <c r="F216" s="10">
        <v>121</v>
      </c>
      <c r="G216" s="10" t="s">
        <v>1376</v>
      </c>
      <c r="H216" s="10" t="str">
        <f>VLOOKUP($F216,Proveedores!$A$1:$M$280,3,FALSE)</f>
        <v>0967</v>
      </c>
      <c r="I216" s="10">
        <f>VLOOKUP($F216,Proveedores!$A$1:$M$280,4,FALSE)</f>
        <v>0</v>
      </c>
    </row>
    <row r="217" spans="1:10" x14ac:dyDescent="0.2">
      <c r="A217" s="10">
        <v>208</v>
      </c>
      <c r="B217" s="19" t="str">
        <f>VLOOKUP($F217,Proveedores!$A$1:$M$280,6,FALSE)</f>
        <v>Flow Dry Technology Inc</v>
      </c>
      <c r="C217" s="11" t="str">
        <f t="shared" si="6"/>
        <v>djenkins</v>
      </c>
      <c r="D217" s="11" t="str">
        <f t="shared" si="7"/>
        <v>djenkins@flowdry.com</v>
      </c>
      <c r="E217" s="10" t="s">
        <v>79</v>
      </c>
      <c r="F217" s="10">
        <v>38</v>
      </c>
      <c r="G217" s="10" t="s">
        <v>1376</v>
      </c>
      <c r="H217" s="10" t="str">
        <f>VLOOKUP($F217,Proveedores!$A$1:$M$280,3,FALSE)</f>
        <v>0334</v>
      </c>
      <c r="I217" s="10">
        <f>VLOOKUP($F217,Proveedores!$A$1:$M$280,4,FALSE)</f>
        <v>0</v>
      </c>
    </row>
    <row r="218" spans="1:10" ht="25.5" x14ac:dyDescent="0.2">
      <c r="A218" s="10">
        <v>20</v>
      </c>
      <c r="B218" s="19" t="str">
        <f>VLOOKUP($F218,Proveedores!$A$1:$M$280,6,FALSE)</f>
        <v>FUJIWA MACHINERY INDUSTRY (KUNSHAN) CO. LTD</v>
      </c>
      <c r="C218" s="11" t="str">
        <f t="shared" si="6"/>
        <v>tiffany.sun</v>
      </c>
      <c r="D218" s="11" t="str">
        <f t="shared" si="7"/>
        <v>tiffany.sun@fjw.com.cn</v>
      </c>
      <c r="E218" s="10" t="s">
        <v>170</v>
      </c>
      <c r="F218" s="10">
        <v>68</v>
      </c>
      <c r="G218" s="10" t="s">
        <v>1289</v>
      </c>
      <c r="H218" s="10" t="str">
        <f>VLOOKUP($F218,Proveedores!$A$1:$M$280,3,FALSE)</f>
        <v>0439</v>
      </c>
      <c r="I218" s="10">
        <f>VLOOKUP($F218,Proveedores!$A$1:$M$280,4,FALSE)</f>
        <v>0</v>
      </c>
    </row>
    <row r="219" spans="1:10" ht="25.5" x14ac:dyDescent="0.2">
      <c r="A219" s="10">
        <v>21</v>
      </c>
      <c r="B219" s="19" t="str">
        <f>VLOOKUP($F219,Proveedores!$A$1:$M$280,6,FALSE)</f>
        <v>FUJIWA MACHINERY INDUSTRY (KUNSHAN) CO. LTD</v>
      </c>
      <c r="C219" s="11" t="str">
        <f t="shared" si="6"/>
        <v>hsin</v>
      </c>
      <c r="D219" s="11" t="str">
        <f t="shared" si="7"/>
        <v>hsin@fjw.com.cn</v>
      </c>
      <c r="E219" s="10" t="s">
        <v>1293</v>
      </c>
      <c r="F219" s="10">
        <v>68</v>
      </c>
      <c r="G219" s="10" t="s">
        <v>1289</v>
      </c>
      <c r="H219" s="10" t="str">
        <f>VLOOKUP($F219,Proveedores!$A$1:$M$280,3,FALSE)</f>
        <v>0439</v>
      </c>
      <c r="I219" s="10">
        <f>VLOOKUP($F219,Proveedores!$A$1:$M$280,4,FALSE)</f>
        <v>0</v>
      </c>
    </row>
    <row r="220" spans="1:10" ht="25.5" x14ac:dyDescent="0.2">
      <c r="A220" s="10">
        <v>80</v>
      </c>
      <c r="B220" s="19" t="str">
        <f>VLOOKUP($F220,Proveedores!$A$1:$M$280,6,FALSE)</f>
        <v>FUJIWA MACHINERY INDUSTRY (KUNSHAN) CO. LTD</v>
      </c>
      <c r="C220" s="11" t="str">
        <f t="shared" si="6"/>
        <v>oldbull2k2</v>
      </c>
      <c r="D220" s="11" t="str">
        <f t="shared" si="7"/>
        <v>oldbull2k2@yahoo.com  </v>
      </c>
      <c r="E220" s="10" t="s">
        <v>1323</v>
      </c>
      <c r="F220" s="10">
        <v>68</v>
      </c>
      <c r="G220" s="10" t="s">
        <v>1289</v>
      </c>
      <c r="H220" s="10" t="str">
        <f>VLOOKUP($F220,Proveedores!$A$1:$M$280,3,FALSE)</f>
        <v>0439</v>
      </c>
      <c r="I220" s="10">
        <f>VLOOKUP($F220,Proveedores!$A$1:$M$280,4,FALSE)</f>
        <v>0</v>
      </c>
    </row>
    <row r="221" spans="1:10" ht="25.5" x14ac:dyDescent="0.2">
      <c r="A221" s="10">
        <v>240</v>
      </c>
      <c r="B221" s="19" t="str">
        <f>VLOOKUP($F221,Proveedores!$A$1:$M$280,6,FALSE)</f>
        <v>FUJIWA MACHINERY INDUSTRY (KUNSHAN) CO. LTD</v>
      </c>
      <c r="C221" s="11" t="str">
        <f t="shared" si="6"/>
        <v>tiffany.sun</v>
      </c>
      <c r="D221" s="11" t="str">
        <f t="shared" si="7"/>
        <v>tiffany.sun@fjw.com.cn</v>
      </c>
      <c r="E221" s="10" t="s">
        <v>170</v>
      </c>
      <c r="F221" s="10">
        <v>68</v>
      </c>
      <c r="G221" s="10" t="s">
        <v>1376</v>
      </c>
      <c r="H221" s="10" t="str">
        <f>VLOOKUP($F221,Proveedores!$A$1:$M$280,3,FALSE)</f>
        <v>0439</v>
      </c>
      <c r="I221" s="10">
        <f>VLOOKUP($F221,Proveedores!$A$1:$M$280,4,FALSE)</f>
        <v>0</v>
      </c>
    </row>
    <row r="222" spans="1:10" ht="25.5" x14ac:dyDescent="0.2">
      <c r="A222" s="10">
        <v>241</v>
      </c>
      <c r="B222" s="19" t="str">
        <f>VLOOKUP($F222,Proveedores!$A$1:$M$280,6,FALSE)</f>
        <v>FUJIWA MACHINERY INDUSTRY (KUNSHAN) CO. LTD</v>
      </c>
      <c r="C222" s="11" t="str">
        <f t="shared" si="6"/>
        <v>tiffanyrose86</v>
      </c>
      <c r="D222" s="11" t="str">
        <f t="shared" si="7"/>
        <v>tiffanyrose86@163.com</v>
      </c>
      <c r="E222" s="10" t="s">
        <v>1417</v>
      </c>
      <c r="F222" s="10">
        <v>68</v>
      </c>
      <c r="G222" s="10" t="s">
        <v>1376</v>
      </c>
      <c r="H222" s="10" t="str">
        <f>VLOOKUP($F222,Proveedores!$A$1:$M$280,3,FALSE)</f>
        <v>0439</v>
      </c>
      <c r="I222" s="10">
        <f>VLOOKUP($F222,Proveedores!$A$1:$M$280,4,FALSE)</f>
        <v>0</v>
      </c>
    </row>
    <row r="223" spans="1:10" ht="25.5" x14ac:dyDescent="0.2">
      <c r="A223" s="10">
        <v>715</v>
      </c>
      <c r="B223" s="19" t="str">
        <f>VLOOKUP($F223,Proveedores!$A$1:$M$280,6,FALSE)</f>
        <v>G3 Industries</v>
      </c>
      <c r="C223" s="11" t="str">
        <f t="shared" si="6"/>
        <v>julie.reynolds</v>
      </c>
      <c r="D223" s="11" t="str">
        <f t="shared" si="7"/>
        <v>julie.reynolds@g3industries.com</v>
      </c>
      <c r="E223" s="10" t="s">
        <v>1681</v>
      </c>
      <c r="F223" s="10">
        <v>201</v>
      </c>
      <c r="G223" s="10" t="s">
        <v>1376</v>
      </c>
      <c r="H223" s="10" t="str">
        <f>VLOOKUP($F223,Proveedores!$A$1:$M$280,3,FALSE)</f>
        <v>1467</v>
      </c>
      <c r="I223" s="10">
        <f>VLOOKUP($F223,Proveedores!$A$1:$M$280,4,FALSE)</f>
        <v>0</v>
      </c>
    </row>
    <row r="224" spans="1:10" hidden="1" x14ac:dyDescent="0.2">
      <c r="A224" s="10">
        <v>376</v>
      </c>
      <c r="B224" s="19" t="str">
        <f>VLOOKUP($F224,Proveedores!$A$1:$M$280,6,FALSE)</f>
        <v>GAMMAX SA DE CV</v>
      </c>
      <c r="C224" s="11" t="str">
        <f t="shared" si="6"/>
        <v>r.floresb</v>
      </c>
      <c r="D224" s="11" t="str">
        <f t="shared" si="7"/>
        <v>r.floresb@gammax.com.mx</v>
      </c>
      <c r="E224" s="10" t="s">
        <v>1497</v>
      </c>
      <c r="F224" s="10">
        <v>118</v>
      </c>
      <c r="G224" s="10" t="s">
        <v>1376</v>
      </c>
      <c r="H224" s="10"/>
      <c r="I224" s="10" t="str">
        <f>VLOOKUP($F224,Proveedores!$A$1:$M$280,4,FALSE)</f>
        <v>No</v>
      </c>
      <c r="J224" s="3" t="s">
        <v>1183</v>
      </c>
    </row>
    <row r="225" spans="1:10" ht="25.5" x14ac:dyDescent="0.2">
      <c r="A225" s="10">
        <v>243</v>
      </c>
      <c r="B225" s="19" t="str">
        <f>VLOOKUP($F225,Proveedores!$A$1:$M$280,6,FALSE)</f>
        <v>Global Automotive Components P Ltd</v>
      </c>
      <c r="C225" s="11" t="str">
        <f t="shared" si="6"/>
        <v>ashakhurana</v>
      </c>
      <c r="D225" s="11" t="str">
        <f t="shared" si="7"/>
        <v>ashakhurana@globalautomotive.org</v>
      </c>
      <c r="E225" s="10" t="s">
        <v>1418</v>
      </c>
      <c r="F225" s="10">
        <v>100</v>
      </c>
      <c r="G225" s="10" t="s">
        <v>1376</v>
      </c>
      <c r="H225" s="10" t="str">
        <f>VLOOKUP($F225,Proveedores!$A$1:$M$280,3,FALSE)</f>
        <v>0868</v>
      </c>
      <c r="I225" s="10">
        <f>VLOOKUP($F225,Proveedores!$A$1:$M$280,4,FALSE)</f>
        <v>0</v>
      </c>
    </row>
    <row r="226" spans="1:10" ht="25.5" x14ac:dyDescent="0.2">
      <c r="A226" s="10">
        <v>244</v>
      </c>
      <c r="B226" s="19" t="str">
        <f>VLOOKUP($F226,Proveedores!$A$1:$M$280,6,FALSE)</f>
        <v>Global Automotive Components P Ltd</v>
      </c>
      <c r="C226" s="11" t="str">
        <f t="shared" si="6"/>
        <v>ashokkataria</v>
      </c>
      <c r="D226" s="11" t="str">
        <f t="shared" si="7"/>
        <v>ashokkataria@globalautomotive.org</v>
      </c>
      <c r="E226" s="10" t="s">
        <v>1419</v>
      </c>
      <c r="F226" s="10">
        <v>100</v>
      </c>
      <c r="G226" s="10" t="s">
        <v>1376</v>
      </c>
      <c r="H226" s="10" t="str">
        <f>VLOOKUP($F226,Proveedores!$A$1:$M$280,3,FALSE)</f>
        <v>0868</v>
      </c>
      <c r="I226" s="10">
        <f>VLOOKUP($F226,Proveedores!$A$1:$M$280,4,FALSE)</f>
        <v>0</v>
      </c>
    </row>
    <row r="227" spans="1:10" ht="25.5" x14ac:dyDescent="0.2">
      <c r="A227" s="10">
        <v>436</v>
      </c>
      <c r="B227" s="19" t="str">
        <f>VLOOKUP($F227,Proveedores!$A$1:$M$280,6,FALSE)</f>
        <v>Global Automotive Components P Ltd</v>
      </c>
      <c r="C227" s="11" t="str">
        <f t="shared" si="6"/>
        <v>manoj.kumar</v>
      </c>
      <c r="D227" s="11" t="str">
        <f t="shared" si="7"/>
        <v>manoj.kumar@globalautomotive.org</v>
      </c>
      <c r="E227" s="10" t="s">
        <v>1531</v>
      </c>
      <c r="F227" s="10">
        <v>100</v>
      </c>
      <c r="G227" s="10" t="s">
        <v>1289</v>
      </c>
      <c r="H227" s="10" t="str">
        <f>VLOOKUP($F227,Proveedores!$A$1:$M$280,3,FALSE)</f>
        <v>0868</v>
      </c>
      <c r="I227" s="10">
        <f>VLOOKUP($F227,Proveedores!$A$1:$M$280,4,FALSE)</f>
        <v>0</v>
      </c>
    </row>
    <row r="228" spans="1:10" x14ac:dyDescent="0.2">
      <c r="A228" s="10">
        <v>332</v>
      </c>
      <c r="B228" s="19" t="str">
        <f>VLOOKUP($F228,Proveedores!$A$1:$M$280,6,FALSE)</f>
        <v>Griffiths Corporation</v>
      </c>
      <c r="C228" s="11" t="str">
        <f t="shared" si="6"/>
        <v>wricowijr</v>
      </c>
      <c r="D228" s="11" t="str">
        <f t="shared" si="7"/>
        <v>wricowijr@wrico-net.com</v>
      </c>
      <c r="E228" s="10" t="s">
        <v>1474</v>
      </c>
      <c r="F228" s="10">
        <v>109</v>
      </c>
      <c r="G228" s="10" t="s">
        <v>1376</v>
      </c>
      <c r="H228" s="10" t="str">
        <f>VLOOKUP($F228,Proveedores!$A$1:$M$280,3,FALSE)</f>
        <v>0971</v>
      </c>
      <c r="I228" s="10">
        <f>VLOOKUP($F228,Proveedores!$A$1:$M$280,4,FALSE)</f>
        <v>0</v>
      </c>
    </row>
    <row r="229" spans="1:10" x14ac:dyDescent="0.2">
      <c r="A229" s="10">
        <v>801</v>
      </c>
      <c r="B229" s="19" t="str">
        <f>VLOOKUP($F229,Proveedores!$A$1:$M$280,6,FALSE)</f>
        <v>Griffiths Corporation</v>
      </c>
      <c r="C229" s="11" t="str">
        <f t="shared" si="6"/>
        <v>wricowikm</v>
      </c>
      <c r="D229" s="11" t="str">
        <f t="shared" si="7"/>
        <v>wricowikm@wrico-net.com</v>
      </c>
      <c r="E229" s="10" t="s">
        <v>1733</v>
      </c>
      <c r="F229" s="10">
        <v>109</v>
      </c>
      <c r="G229" s="10" t="s">
        <v>1376</v>
      </c>
      <c r="H229" s="10" t="str">
        <f>VLOOKUP($F229,Proveedores!$A$1:$M$280,3,FALSE)</f>
        <v>0971</v>
      </c>
      <c r="I229" s="10">
        <f>VLOOKUP($F229,Proveedores!$A$1:$M$280,4,FALSE)</f>
        <v>0</v>
      </c>
    </row>
    <row r="230" spans="1:10" x14ac:dyDescent="0.2">
      <c r="A230" s="10">
        <v>191</v>
      </c>
      <c r="B230" s="19" t="str">
        <f>VLOOKUP($F230,Proveedores!$A$1:$M$280,6,FALSE)</f>
        <v>Grupo Industrial Morgan S.A. de C.V.</v>
      </c>
      <c r="C230" s="11" t="str">
        <f t="shared" si="6"/>
        <v>hugo.castillo</v>
      </c>
      <c r="D230" s="11" t="str">
        <f t="shared" si="7"/>
        <v>hugo.castillo@morganplc.com</v>
      </c>
      <c r="E230" s="10" t="s">
        <v>1393</v>
      </c>
      <c r="F230" s="10">
        <v>112</v>
      </c>
      <c r="G230" s="10" t="s">
        <v>1376</v>
      </c>
      <c r="H230" s="10" t="str">
        <f>VLOOKUP($F230,Proveedores!$A$1:$M$280,3,FALSE)</f>
        <v>1074</v>
      </c>
      <c r="I230" s="10">
        <f>VLOOKUP($F230,Proveedores!$A$1:$M$280,4,FALSE)</f>
        <v>0</v>
      </c>
    </row>
    <row r="231" spans="1:10" ht="25.5" x14ac:dyDescent="0.2">
      <c r="A231" s="10">
        <v>510</v>
      </c>
      <c r="B231" s="19" t="str">
        <f>VLOOKUP($F231,Proveedores!$A$1:$M$280,6,FALSE)</f>
        <v>Grupo Industrial Morgan S.A. de C.V.</v>
      </c>
      <c r="C231" s="11" t="str">
        <f t="shared" si="6"/>
        <v>francisco.barrera</v>
      </c>
      <c r="D231" s="11" t="str">
        <f t="shared" si="7"/>
        <v>francisco.barrera@morganplc.com</v>
      </c>
      <c r="E231" s="10" t="s">
        <v>346</v>
      </c>
      <c r="F231" s="10">
        <v>112</v>
      </c>
      <c r="G231" s="10" t="s">
        <v>1376</v>
      </c>
      <c r="H231" s="10" t="str">
        <f>VLOOKUP($F231,Proveedores!$A$1:$M$280,3,FALSE)</f>
        <v>1074</v>
      </c>
      <c r="I231" s="10">
        <f>VLOOKUP($F231,Proveedores!$A$1:$M$280,4,FALSE)</f>
        <v>0</v>
      </c>
    </row>
    <row r="232" spans="1:10" x14ac:dyDescent="0.2">
      <c r="A232" s="10">
        <v>511</v>
      </c>
      <c r="B232" s="19" t="str">
        <f>VLOOKUP($F232,Proveedores!$A$1:$M$280,6,FALSE)</f>
        <v>Grupo Industrial Morgan S.A. de C.V.</v>
      </c>
      <c r="C232" s="11" t="str">
        <f t="shared" si="6"/>
        <v>abigail.vega</v>
      </c>
      <c r="D232" s="11" t="str">
        <f t="shared" si="7"/>
        <v>abigail.vega@morganplc.com</v>
      </c>
      <c r="E232" s="10" t="s">
        <v>1568</v>
      </c>
      <c r="F232" s="10">
        <v>112</v>
      </c>
      <c r="G232" s="10" t="s">
        <v>1376</v>
      </c>
      <c r="H232" s="10" t="str">
        <f>VLOOKUP($F232,Proveedores!$A$1:$M$280,3,FALSE)</f>
        <v>1074</v>
      </c>
      <c r="I232" s="10">
        <f>VLOOKUP($F232,Proveedores!$A$1:$M$280,4,FALSE)</f>
        <v>0</v>
      </c>
    </row>
    <row r="233" spans="1:10" hidden="1" x14ac:dyDescent="0.2">
      <c r="A233" s="10">
        <v>75</v>
      </c>
      <c r="B233" s="19" t="str">
        <f>VLOOKUP($F233,Proveedores!$A$1:$M$280,6,FALSE)</f>
        <v>HARVEY</v>
      </c>
      <c r="C233" s="11" t="str">
        <f t="shared" si="6"/>
        <v>crowe</v>
      </c>
      <c r="D233" s="11" t="str">
        <f t="shared" si="7"/>
        <v>crowe@harvey-industries.com</v>
      </c>
      <c r="E233" s="10" t="s">
        <v>1318</v>
      </c>
      <c r="F233" s="10">
        <v>69</v>
      </c>
      <c r="G233" s="10" t="s">
        <v>1289</v>
      </c>
      <c r="H233" s="10"/>
      <c r="I233" s="10" t="str">
        <f>VLOOKUP($F233,Proveedores!$A$1:$M$280,4,FALSE)</f>
        <v>No</v>
      </c>
      <c r="J233" s="3" t="s">
        <v>1183</v>
      </c>
    </row>
    <row r="234" spans="1:10" x14ac:dyDescent="0.2">
      <c r="A234" s="10">
        <v>77</v>
      </c>
      <c r="B234" s="19" t="str">
        <f>VLOOKUP($F234,Proveedores!$A$1:$M$280,6,FALSE)</f>
        <v>Harvey Vogel Manufacturing Company</v>
      </c>
      <c r="C234" s="11" t="str">
        <f t="shared" si="6"/>
        <v>vesaasp</v>
      </c>
      <c r="D234" s="11" t="str">
        <f t="shared" si="7"/>
        <v>vesaasp@harveyvogel.com</v>
      </c>
      <c r="E234" s="10" t="s">
        <v>1320</v>
      </c>
      <c r="F234" s="10">
        <v>148</v>
      </c>
      <c r="G234" s="10" t="s">
        <v>1289</v>
      </c>
      <c r="H234" s="10" t="str">
        <f>VLOOKUP($F234,Proveedores!$A$1:$M$280,3,FALSE)</f>
        <v>1181</v>
      </c>
      <c r="I234" s="10">
        <f>VLOOKUP($F234,Proveedores!$A$1:$M$280,4,FALSE)</f>
        <v>0</v>
      </c>
    </row>
    <row r="235" spans="1:10" x14ac:dyDescent="0.2">
      <c r="A235" s="10">
        <v>98</v>
      </c>
      <c r="B235" s="19" t="str">
        <f>VLOOKUP($F235,Proveedores!$A$1:$M$280,6,FALSE)</f>
        <v>Harvey Vogel Manufacturing Company</v>
      </c>
      <c r="C235" s="11" t="str">
        <f t="shared" si="6"/>
        <v>krugerk</v>
      </c>
      <c r="D235" s="11" t="str">
        <f t="shared" si="7"/>
        <v>krugerk@harveyvogel.com</v>
      </c>
      <c r="E235" s="10" t="s">
        <v>1335</v>
      </c>
      <c r="F235" s="10">
        <v>148</v>
      </c>
      <c r="G235" s="10" t="s">
        <v>1289</v>
      </c>
      <c r="H235" s="10" t="str">
        <f>VLOOKUP($F235,Proveedores!$A$1:$M$280,3,FALSE)</f>
        <v>1181</v>
      </c>
      <c r="I235" s="10">
        <f>VLOOKUP($F235,Proveedores!$A$1:$M$280,4,FALSE)</f>
        <v>0</v>
      </c>
    </row>
    <row r="236" spans="1:10" x14ac:dyDescent="0.2">
      <c r="A236" s="10">
        <v>375</v>
      </c>
      <c r="B236" s="19" t="str">
        <f>VLOOKUP($F236,Proveedores!$A$1:$M$280,6,FALSE)</f>
        <v>Harvey Vogel Manufacturing Company</v>
      </c>
      <c r="C236" s="11" t="str">
        <f t="shared" si="6"/>
        <v>lonil</v>
      </c>
      <c r="D236" s="11" t="str">
        <f t="shared" si="7"/>
        <v>lonil@harveyvogel.com</v>
      </c>
      <c r="E236" s="10" t="s">
        <v>488</v>
      </c>
      <c r="F236" s="10">
        <v>148</v>
      </c>
      <c r="G236" s="10" t="s">
        <v>1376</v>
      </c>
      <c r="H236" s="10" t="str">
        <f>VLOOKUP($F236,Proveedores!$A$1:$M$280,3,FALSE)</f>
        <v>1181</v>
      </c>
      <c r="I236" s="10">
        <f>VLOOKUP($F236,Proveedores!$A$1:$M$280,4,FALSE)</f>
        <v>0</v>
      </c>
    </row>
    <row r="237" spans="1:10" hidden="1" x14ac:dyDescent="0.2">
      <c r="A237" s="10">
        <v>377</v>
      </c>
      <c r="B237" s="19" t="str">
        <f>VLOOKUP($F237,Proveedores!$A$1:$M$280,6,FALSE)</f>
        <v>Heckethorn Manufacturing Co Inc</v>
      </c>
      <c r="C237" s="11" t="str">
        <f t="shared" si="6"/>
        <v>trudy.lutrell</v>
      </c>
      <c r="D237" s="11" t="str">
        <f t="shared" si="7"/>
        <v>trudy.lutrell@hecomfg.com</v>
      </c>
      <c r="E237" s="10" t="s">
        <v>181</v>
      </c>
      <c r="F237" s="10">
        <v>70</v>
      </c>
      <c r="G237" s="10" t="s">
        <v>1376</v>
      </c>
      <c r="H237" s="10"/>
      <c r="I237" s="10" t="str">
        <f>VLOOKUP($F237,Proveedores!$A$1:$M$280,4,FALSE)</f>
        <v>No</v>
      </c>
      <c r="J237" s="3" t="s">
        <v>1183</v>
      </c>
    </row>
    <row r="238" spans="1:10" hidden="1" x14ac:dyDescent="0.2">
      <c r="A238" s="10">
        <v>448</v>
      </c>
      <c r="B238" s="19" t="str">
        <f>VLOOKUP($F238,Proveedores!$A$1:$M$280,6,FALSE)</f>
        <v>Heckethorn Manufacturing Co Inc</v>
      </c>
      <c r="C238" s="11" t="str">
        <f t="shared" si="6"/>
        <v>perilee.willis</v>
      </c>
      <c r="D238" s="11" t="str">
        <f t="shared" si="7"/>
        <v>perilee.willis@hecomfg.com</v>
      </c>
      <c r="E238" s="10" t="s">
        <v>1540</v>
      </c>
      <c r="F238" s="10">
        <v>70</v>
      </c>
      <c r="G238" s="10" t="s">
        <v>1376</v>
      </c>
      <c r="H238" s="10"/>
      <c r="I238" s="10" t="str">
        <f>VLOOKUP($F238,Proveedores!$A$1:$M$280,4,FALSE)</f>
        <v>No</v>
      </c>
      <c r="J238" s="3" t="s">
        <v>1183</v>
      </c>
    </row>
    <row r="239" spans="1:10" hidden="1" x14ac:dyDescent="0.2">
      <c r="A239" s="10">
        <v>459</v>
      </c>
      <c r="B239" s="19" t="str">
        <f>VLOOKUP($F239,Proveedores!$A$1:$M$280,6,FALSE)</f>
        <v>Heckethorn Manufacturing Co Inc</v>
      </c>
      <c r="C239" s="11" t="str">
        <f t="shared" si="6"/>
        <v>gary.whittle</v>
      </c>
      <c r="D239" s="11" t="str">
        <f t="shared" si="7"/>
        <v>gary.whittle@hecomfg.com</v>
      </c>
      <c r="E239" s="10" t="s">
        <v>1544</v>
      </c>
      <c r="F239" s="10">
        <v>70</v>
      </c>
      <c r="G239" s="10" t="s">
        <v>1376</v>
      </c>
      <c r="H239" s="10"/>
      <c r="I239" s="10" t="str">
        <f>VLOOKUP($F239,Proveedores!$A$1:$M$280,4,FALSE)</f>
        <v>No</v>
      </c>
      <c r="J239" s="3" t="s">
        <v>1183</v>
      </c>
    </row>
    <row r="240" spans="1:10" x14ac:dyDescent="0.2">
      <c r="A240" s="10">
        <v>245</v>
      </c>
      <c r="B240" s="19" t="str">
        <f>VLOOKUP($F240,Proveedores!$A$1:$M$280,6,FALSE)</f>
        <v>Hollingsworth Distribution Systems</v>
      </c>
      <c r="C240" s="11" t="str">
        <f t="shared" si="6"/>
        <v>gbuckner</v>
      </c>
      <c r="D240" s="11" t="str">
        <f t="shared" si="7"/>
        <v>gbuckner@hlgllc.com</v>
      </c>
      <c r="E240" s="10" t="s">
        <v>657</v>
      </c>
      <c r="F240" s="10">
        <v>182</v>
      </c>
      <c r="G240" s="10" t="s">
        <v>1376</v>
      </c>
      <c r="H240" s="10" t="str">
        <f>VLOOKUP($F240,Proveedores!$A$1:$M$280,3,FALSE)</f>
        <v>0775</v>
      </c>
      <c r="I240" s="10">
        <f>VLOOKUP($F240,Proveedores!$A$1:$M$280,4,FALSE)</f>
        <v>0</v>
      </c>
    </row>
    <row r="241" spans="1:10" x14ac:dyDescent="0.2">
      <c r="A241" s="10">
        <v>246</v>
      </c>
      <c r="B241" s="19" t="str">
        <f>VLOOKUP($F241,Proveedores!$A$1:$M$280,6,FALSE)</f>
        <v>Hollingsworth Distribution Systems</v>
      </c>
      <c r="C241" s="11" t="str">
        <f t="shared" si="6"/>
        <v>rgomez</v>
      </c>
      <c r="D241" s="11" t="str">
        <f t="shared" si="7"/>
        <v>rgomez@hlgllc.com</v>
      </c>
      <c r="E241" s="10" t="s">
        <v>1420</v>
      </c>
      <c r="F241" s="10">
        <v>182</v>
      </c>
      <c r="G241" s="10" t="s">
        <v>1376</v>
      </c>
      <c r="H241" s="10" t="str">
        <f>VLOOKUP($F241,Proveedores!$A$1:$M$280,3,FALSE)</f>
        <v>0775</v>
      </c>
      <c r="I241" s="10">
        <f>VLOOKUP($F241,Proveedores!$A$1:$M$280,4,FALSE)</f>
        <v>0</v>
      </c>
    </row>
    <row r="242" spans="1:10" x14ac:dyDescent="0.2">
      <c r="A242" s="10">
        <v>333</v>
      </c>
      <c r="B242" s="19" t="str">
        <f>VLOOKUP($F242,Proveedores!$A$1:$M$280,6,FALSE)</f>
        <v>Homer Donaldson Company LLC</v>
      </c>
      <c r="C242" s="11" t="str">
        <f t="shared" si="6"/>
        <v>susanculbert</v>
      </c>
      <c r="D242" s="11" t="str">
        <f t="shared" si="7"/>
        <v>susanculbert@hodoco.com</v>
      </c>
      <c r="E242" s="10" t="s">
        <v>1475</v>
      </c>
      <c r="F242" s="10">
        <v>176</v>
      </c>
      <c r="G242" s="10" t="s">
        <v>1376</v>
      </c>
      <c r="H242" s="10" t="str">
        <f>VLOOKUP($F242,Proveedores!$A$1:$M$280,3,FALSE)</f>
        <v>1591</v>
      </c>
      <c r="I242" s="10">
        <f>VLOOKUP($F242,Proveedores!$A$1:$M$280,4,FALSE)</f>
        <v>0</v>
      </c>
    </row>
    <row r="243" spans="1:10" x14ac:dyDescent="0.2">
      <c r="A243" s="10">
        <v>649</v>
      </c>
      <c r="B243" s="19" t="str">
        <f>VLOOKUP($F243,Proveedores!$A$1:$M$280,6,FALSE)</f>
        <v>Homer Donaldson Company LLC</v>
      </c>
      <c r="C243" s="11" t="str">
        <f t="shared" si="6"/>
        <v>jasonboisher</v>
      </c>
      <c r="D243" s="11" t="str">
        <f t="shared" si="7"/>
        <v>jasonboisher@hodoco.com</v>
      </c>
      <c r="E243" s="10" t="s">
        <v>630</v>
      </c>
      <c r="F243" s="10">
        <v>176</v>
      </c>
      <c r="G243" s="10" t="s">
        <v>1289</v>
      </c>
      <c r="H243" s="10" t="str">
        <f>VLOOKUP($F243,Proveedores!$A$1:$M$280,3,FALSE)</f>
        <v>1591</v>
      </c>
      <c r="I243" s="10">
        <f>VLOOKUP($F243,Proveedores!$A$1:$M$280,4,FALSE)</f>
        <v>0</v>
      </c>
    </row>
    <row r="244" spans="1:10" x14ac:dyDescent="0.2">
      <c r="A244" s="10">
        <v>821</v>
      </c>
      <c r="B244" s="19" t="str">
        <f>VLOOKUP($F244,Proveedores!$A$1:$M$280,6,FALSE)</f>
        <v>Homer Donaldson Company LLC</v>
      </c>
      <c r="C244" s="11" t="str">
        <f t="shared" si="6"/>
        <v>sherrymctaggart</v>
      </c>
      <c r="D244" s="11" t="str">
        <f t="shared" si="7"/>
        <v>sherrymctaggart@hodoco.com</v>
      </c>
      <c r="E244" s="10" t="s">
        <v>1743</v>
      </c>
      <c r="F244" s="10">
        <v>176</v>
      </c>
      <c r="G244" s="10" t="s">
        <v>1289</v>
      </c>
      <c r="H244" s="10" t="str">
        <f>VLOOKUP($F244,Proveedores!$A$1:$M$280,3,FALSE)</f>
        <v>1591</v>
      </c>
      <c r="I244" s="10">
        <f>VLOOKUP($F244,Proveedores!$A$1:$M$280,4,FALSE)</f>
        <v>0</v>
      </c>
    </row>
    <row r="245" spans="1:10" x14ac:dyDescent="0.2">
      <c r="A245" s="10">
        <v>822</v>
      </c>
      <c r="B245" s="19" t="str">
        <f>VLOOKUP($F245,Proveedores!$A$1:$M$280,6,FALSE)</f>
        <v>Homer Donaldson Company LLC</v>
      </c>
      <c r="C245" s="11" t="str">
        <f t="shared" si="6"/>
        <v>danepatterson</v>
      </c>
      <c r="D245" s="11" t="str">
        <f t="shared" si="7"/>
        <v>danepatterson@hodoco.com</v>
      </c>
      <c r="E245" s="10" t="s">
        <v>1744</v>
      </c>
      <c r="F245" s="10">
        <v>176</v>
      </c>
      <c r="G245" s="10" t="s">
        <v>1289</v>
      </c>
      <c r="H245" s="10" t="str">
        <f>VLOOKUP($F245,Proveedores!$A$1:$M$280,3,FALSE)</f>
        <v>1591</v>
      </c>
      <c r="I245" s="10">
        <f>VLOOKUP($F245,Proveedores!$A$1:$M$280,4,FALSE)</f>
        <v>0</v>
      </c>
    </row>
    <row r="246" spans="1:10" hidden="1" x14ac:dyDescent="0.2">
      <c r="A246" s="10">
        <v>553</v>
      </c>
      <c r="B246" s="19" t="str">
        <f>VLOOKUP($F246,Proveedores!$A$1:$M$280,6,FALSE)</f>
        <v>Huzhou Xinxing Automobile</v>
      </c>
      <c r="C246" s="11" t="str">
        <f t="shared" si="6"/>
        <v>hzxx_zhibaobu</v>
      </c>
      <c r="D246" s="11" t="str">
        <f t="shared" si="7"/>
        <v>hzxx_zhibaobu@163.com</v>
      </c>
      <c r="E246" s="10" t="s">
        <v>1002</v>
      </c>
      <c r="F246" s="10">
        <v>320</v>
      </c>
      <c r="G246" s="10" t="s">
        <v>1289</v>
      </c>
      <c r="H246" s="10"/>
      <c r="I246" s="10" t="str">
        <f>VLOOKUP($F246,Proveedores!$A$1:$M$280,4,FALSE)</f>
        <v>No</v>
      </c>
      <c r="J246" s="3" t="s">
        <v>1183</v>
      </c>
    </row>
    <row r="247" spans="1:10" hidden="1" x14ac:dyDescent="0.2">
      <c r="A247" s="10">
        <v>554</v>
      </c>
      <c r="B247" s="19" t="str">
        <f>VLOOKUP($F247,Proveedores!$A$1:$M$280,6,FALSE)</f>
        <v>Huzhou Xinxing Automobile</v>
      </c>
      <c r="C247" s="11" t="str">
        <f t="shared" si="6"/>
        <v>chenyunxia</v>
      </c>
      <c r="D247" s="11" t="str">
        <f t="shared" si="7"/>
        <v>chenyunxia@xxgm.com</v>
      </c>
      <c r="E247" s="10" t="s">
        <v>1590</v>
      </c>
      <c r="F247" s="10">
        <v>320</v>
      </c>
      <c r="G247" s="10" t="s">
        <v>1376</v>
      </c>
      <c r="H247" s="10"/>
      <c r="I247" s="10" t="str">
        <f>VLOOKUP($F247,Proveedores!$A$1:$M$280,4,FALSE)</f>
        <v>No</v>
      </c>
      <c r="J247" s="3" t="s">
        <v>1183</v>
      </c>
    </row>
    <row r="248" spans="1:10" hidden="1" x14ac:dyDescent="0.2">
      <c r="A248" s="10">
        <v>551</v>
      </c>
      <c r="B248" s="19" t="str">
        <f>VLOOKUP($F248,Proveedores!$A$1:$M$280,6,FALSE)</f>
        <v>HY(PINGHU)AUTOPARTS</v>
      </c>
      <c r="C248" s="11" t="str">
        <f t="shared" si="6"/>
        <v>wan.xiaoping</v>
      </c>
      <c r="D248" s="11" t="str">
        <f t="shared" si="7"/>
        <v>wan.xiaoping@hy-ph.com</v>
      </c>
      <c r="E248" s="10" t="s">
        <v>997</v>
      </c>
      <c r="F248" s="10">
        <v>319</v>
      </c>
      <c r="G248" s="10" t="s">
        <v>1289</v>
      </c>
      <c r="H248" s="10"/>
      <c r="I248" s="10" t="str">
        <f>VLOOKUP($F248,Proveedores!$A$1:$M$280,4,FALSE)</f>
        <v>No</v>
      </c>
      <c r="J248" s="3" t="s">
        <v>1183</v>
      </c>
    </row>
    <row r="249" spans="1:10" hidden="1" x14ac:dyDescent="0.2">
      <c r="A249" s="10">
        <v>552</v>
      </c>
      <c r="B249" s="19" t="str">
        <f>VLOOKUP($F249,Proveedores!$A$1:$M$280,6,FALSE)</f>
        <v>HY(PINGHU)AUTOPARTS</v>
      </c>
      <c r="C249" s="11" t="str">
        <f t="shared" si="6"/>
        <v>li.yanyue</v>
      </c>
      <c r="D249" s="11" t="str">
        <f t="shared" si="7"/>
        <v>li.yanyue@hy-ph.com</v>
      </c>
      <c r="E249" s="10" t="s">
        <v>1589</v>
      </c>
      <c r="F249" s="10">
        <v>319</v>
      </c>
      <c r="G249" s="10" t="s">
        <v>1376</v>
      </c>
      <c r="H249" s="10"/>
      <c r="I249" s="10" t="str">
        <f>VLOOKUP($F249,Proveedores!$A$1:$M$280,4,FALSE)</f>
        <v>No</v>
      </c>
      <c r="J249" s="3" t="s">
        <v>1183</v>
      </c>
    </row>
    <row r="250" spans="1:10" x14ac:dyDescent="0.2">
      <c r="A250" s="10">
        <v>16</v>
      </c>
      <c r="B250" s="19" t="str">
        <f>VLOOKUP($F250,Proveedores!$A$1:$M$280,6,FALSE)</f>
        <v>IBIDEN USA Corporation</v>
      </c>
      <c r="C250" s="11" t="str">
        <f t="shared" si="6"/>
        <v>maki_w</v>
      </c>
      <c r="D250" s="11" t="str">
        <f t="shared" si="7"/>
        <v>maki_w@ibiden.com</v>
      </c>
      <c r="E250" s="10" t="s">
        <v>1291</v>
      </c>
      <c r="F250" s="10">
        <v>93</v>
      </c>
      <c r="G250" s="10" t="s">
        <v>1289</v>
      </c>
      <c r="H250" s="10" t="str">
        <f>VLOOKUP($F250,Proveedores!$A$1:$M$280,3,FALSE)</f>
        <v>0809</v>
      </c>
      <c r="I250" s="10">
        <f>VLOOKUP($F250,Proveedores!$A$1:$M$280,4,FALSE)</f>
        <v>0</v>
      </c>
    </row>
    <row r="251" spans="1:10" x14ac:dyDescent="0.2">
      <c r="A251" s="10">
        <v>334</v>
      </c>
      <c r="B251" s="19" t="str">
        <f>VLOOKUP($F251,Proveedores!$A$1:$M$280,6,FALSE)</f>
        <v>IBIDEN USA Corporation</v>
      </c>
      <c r="C251" s="11" t="str">
        <f t="shared" si="6"/>
        <v>tracy_gilbert</v>
      </c>
      <c r="D251" s="11" t="str">
        <f t="shared" si="7"/>
        <v>tracy_gilbert@ibiden.com</v>
      </c>
      <c r="E251" s="10" t="s">
        <v>1476</v>
      </c>
      <c r="F251" s="10">
        <v>93</v>
      </c>
      <c r="G251" s="10" t="s">
        <v>1376</v>
      </c>
      <c r="H251" s="10" t="str">
        <f>VLOOKUP($F251,Proveedores!$A$1:$M$280,3,FALSE)</f>
        <v>0809</v>
      </c>
      <c r="I251" s="10">
        <f>VLOOKUP($F251,Proveedores!$A$1:$M$280,4,FALSE)</f>
        <v>0</v>
      </c>
    </row>
    <row r="252" spans="1:10" hidden="1" x14ac:dyDescent="0.2">
      <c r="A252" s="10">
        <v>480</v>
      </c>
      <c r="B252" s="19" t="str">
        <f>VLOOKUP($F252,Proveedores!$A$1:$M$280,6,FALSE)</f>
        <v>IBIDEN USA Corporation</v>
      </c>
      <c r="C252" s="11" t="str">
        <f t="shared" si="6"/>
        <v>juan.bravo</v>
      </c>
      <c r="D252" s="11" t="str">
        <f t="shared" si="7"/>
        <v>juan.bravo@katcon.com</v>
      </c>
      <c r="E252" s="10" t="s">
        <v>831</v>
      </c>
      <c r="F252" s="10">
        <v>93</v>
      </c>
      <c r="G252" s="10" t="s">
        <v>1376</v>
      </c>
      <c r="H252" s="10"/>
      <c r="I252" s="10">
        <f>VLOOKUP($F252,Proveedores!$A$1:$M$280,4,FALSE)</f>
        <v>0</v>
      </c>
      <c r="J252" s="3" t="s">
        <v>1183</v>
      </c>
    </row>
    <row r="253" spans="1:10" x14ac:dyDescent="0.2">
      <c r="A253" s="10">
        <v>605</v>
      </c>
      <c r="B253" s="19" t="str">
        <f>VLOOKUP($F253,Proveedores!$A$1:$M$280,6,FALSE)</f>
        <v>IBIDEN USA Corporation</v>
      </c>
      <c r="C253" s="11" t="str">
        <f t="shared" si="6"/>
        <v>maki_w</v>
      </c>
      <c r="D253" s="11" t="str">
        <f t="shared" si="7"/>
        <v>maki_w@ibiden.com</v>
      </c>
      <c r="E253" s="10" t="s">
        <v>1291</v>
      </c>
      <c r="F253" s="10">
        <v>93</v>
      </c>
      <c r="G253" s="10" t="s">
        <v>1376</v>
      </c>
      <c r="H253" s="10" t="str">
        <f>VLOOKUP($F253,Proveedores!$A$1:$M$280,3,FALSE)</f>
        <v>0809</v>
      </c>
      <c r="I253" s="10">
        <f>VLOOKUP($F253,Proveedores!$A$1:$M$280,4,FALSE)</f>
        <v>0</v>
      </c>
    </row>
    <row r="254" spans="1:10" x14ac:dyDescent="0.2">
      <c r="A254" s="10">
        <v>606</v>
      </c>
      <c r="B254" s="19" t="str">
        <f>VLOOKUP($F254,Proveedores!$A$1:$M$280,6,FALSE)</f>
        <v>IBIDEN USA Corporation</v>
      </c>
      <c r="C254" s="11" t="str">
        <f t="shared" si="6"/>
        <v>shuhei_sugiura</v>
      </c>
      <c r="D254" s="11" t="str">
        <f t="shared" si="7"/>
        <v>shuhei_sugiura@ibiden.com</v>
      </c>
      <c r="E254" s="10" t="s">
        <v>1614</v>
      </c>
      <c r="F254" s="10">
        <v>93</v>
      </c>
      <c r="G254" s="10" t="s">
        <v>1376</v>
      </c>
      <c r="H254" s="10" t="str">
        <f>VLOOKUP($F254,Proveedores!$A$1:$M$280,3,FALSE)</f>
        <v>0809</v>
      </c>
      <c r="I254" s="10">
        <f>VLOOKUP($F254,Proveedores!$A$1:$M$280,4,FALSE)</f>
        <v>0</v>
      </c>
    </row>
    <row r="255" spans="1:10" x14ac:dyDescent="0.2">
      <c r="A255" s="10">
        <v>745</v>
      </c>
      <c r="B255" s="19" t="str">
        <f>VLOOKUP($F255,Proveedores!$A$1:$M$280,6,FALSE)</f>
        <v>IBIDEN USA Corporation</v>
      </c>
      <c r="C255" s="11" t="str">
        <f t="shared" si="6"/>
        <v>michele_slekovich</v>
      </c>
      <c r="D255" s="11" t="str">
        <f t="shared" si="7"/>
        <v>michele_slekovich@ibiden.com</v>
      </c>
      <c r="E255" s="10" t="s">
        <v>1696</v>
      </c>
      <c r="F255" s="10">
        <v>93</v>
      </c>
      <c r="G255" s="10" t="s">
        <v>1289</v>
      </c>
      <c r="H255" s="10" t="str">
        <f>VLOOKUP($F255,Proveedores!$A$1:$M$280,3,FALSE)</f>
        <v>0809</v>
      </c>
      <c r="I255" s="10">
        <f>VLOOKUP($F255,Proveedores!$A$1:$M$280,4,FALSE)</f>
        <v>0</v>
      </c>
    </row>
    <row r="256" spans="1:10" ht="25.5" x14ac:dyDescent="0.2">
      <c r="A256" s="10">
        <v>209</v>
      </c>
      <c r="B256" s="19" t="str">
        <f>VLOOKUP($F256,Proveedores!$A$1:$M$280,6,FALSE)</f>
        <v>ILS SUPPLY TECHNOLOGIES SA DE CV</v>
      </c>
      <c r="C256" s="11" t="str">
        <f t="shared" si="6"/>
        <v>olga.vazquez</v>
      </c>
      <c r="D256" s="11" t="str">
        <f t="shared" si="7"/>
        <v>olga.vazquez@supplytechnologies.com</v>
      </c>
      <c r="E256" s="10" t="s">
        <v>364</v>
      </c>
      <c r="F256" s="10">
        <v>116</v>
      </c>
      <c r="G256" s="10" t="s">
        <v>1376</v>
      </c>
      <c r="H256" s="10" t="str">
        <f>VLOOKUP($F256,Proveedores!$A$1:$M$280,3,FALSE)</f>
        <v>1067</v>
      </c>
      <c r="I256" s="10">
        <f>VLOOKUP($F256,Proveedores!$A$1:$M$280,4,FALSE)</f>
        <v>0</v>
      </c>
    </row>
    <row r="257" spans="1:10" ht="25.5" x14ac:dyDescent="0.2">
      <c r="A257" s="10">
        <v>708</v>
      </c>
      <c r="B257" s="19" t="str">
        <f>VLOOKUP($F257,Proveedores!$A$1:$M$280,6,FALSE)</f>
        <v>ILS SUPPLY TECHNOLOGIES SA DE CV</v>
      </c>
      <c r="C257" s="11" t="str">
        <f t="shared" si="6"/>
        <v>enrique.ramirez</v>
      </c>
      <c r="D257" s="11" t="str">
        <f t="shared" si="7"/>
        <v>enrique.ramirez@supplytechnologies.com</v>
      </c>
      <c r="E257" s="10" t="s">
        <v>1677</v>
      </c>
      <c r="F257" s="10">
        <v>116</v>
      </c>
      <c r="G257" s="10" t="s">
        <v>1289</v>
      </c>
      <c r="H257" s="10" t="str">
        <f>VLOOKUP($F257,Proveedores!$A$1:$M$280,3,FALSE)</f>
        <v>1067</v>
      </c>
      <c r="I257" s="10">
        <f>VLOOKUP($F257,Proveedores!$A$1:$M$280,4,FALSE)</f>
        <v>0</v>
      </c>
    </row>
    <row r="258" spans="1:10" x14ac:dyDescent="0.2">
      <c r="A258" s="10">
        <v>139</v>
      </c>
      <c r="B258" s="19" t="str">
        <f>VLOOKUP($F258,Proveedores!$A$1:$M$280,6,FALSE)</f>
        <v>IMPRO INDUSTRIES USA INC.</v>
      </c>
      <c r="C258" s="11" t="str">
        <f t="shared" si="6"/>
        <v>jiang_mengxia</v>
      </c>
      <c r="D258" s="11" t="str">
        <f t="shared" si="7"/>
        <v>jiang_mengxia@impro.com.cn</v>
      </c>
      <c r="E258" s="10" t="s">
        <v>1360</v>
      </c>
      <c r="F258" s="10">
        <v>173</v>
      </c>
      <c r="G258" s="10" t="s">
        <v>1289</v>
      </c>
      <c r="H258" s="10" t="str">
        <f>VLOOKUP($F258,Proveedores!$A$1:$M$280,3,FALSE)</f>
        <v>1432</v>
      </c>
      <c r="I258" s="10">
        <f>VLOOKUP($F258,Proveedores!$A$1:$M$280,4,FALSE)</f>
        <v>0</v>
      </c>
    </row>
    <row r="259" spans="1:10" x14ac:dyDescent="0.2">
      <c r="A259" s="10">
        <v>247</v>
      </c>
      <c r="B259" s="19" t="str">
        <f>VLOOKUP($F259,Proveedores!$A$1:$M$280,6,FALSE)</f>
        <v>IMPRO INDUSTRIES USA INC.</v>
      </c>
      <c r="C259" s="11" t="str">
        <f t="shared" ref="C259:C322" si="8">LOWER(MID(E259,1,  FIND("@",E259,1)-1 ))</f>
        <v>emily_tsui</v>
      </c>
      <c r="D259" s="11" t="str">
        <f t="shared" ref="D259:D322" si="9">LOWER(E259)</f>
        <v>emily_tsui@improusa.com</v>
      </c>
      <c r="E259" s="10" t="s">
        <v>1421</v>
      </c>
      <c r="F259" s="10">
        <v>173</v>
      </c>
      <c r="G259" s="10" t="s">
        <v>1376</v>
      </c>
      <c r="H259" s="10" t="str">
        <f>VLOOKUP($F259,Proveedores!$A$1:$M$280,3,FALSE)</f>
        <v>1432</v>
      </c>
      <c r="I259" s="10">
        <f>VLOOKUP($F259,Proveedores!$A$1:$M$280,4,FALSE)</f>
        <v>0</v>
      </c>
    </row>
    <row r="260" spans="1:10" x14ac:dyDescent="0.2">
      <c r="A260" s="10">
        <v>248</v>
      </c>
      <c r="B260" s="19" t="str">
        <f>VLOOKUP($F260,Proveedores!$A$1:$M$280,6,FALSE)</f>
        <v>IMPRO INDUSTRIES USA INC.</v>
      </c>
      <c r="C260" s="11" t="str">
        <f t="shared" si="8"/>
        <v>wang_lihua</v>
      </c>
      <c r="D260" s="11" t="str">
        <f t="shared" si="9"/>
        <v>wang_lihua@impro.com.cn</v>
      </c>
      <c r="E260" s="10" t="s">
        <v>1422</v>
      </c>
      <c r="F260" s="10">
        <v>173</v>
      </c>
      <c r="G260" s="10" t="s">
        <v>1376</v>
      </c>
      <c r="H260" s="10" t="str">
        <f>VLOOKUP($F260,Proveedores!$A$1:$M$280,3,FALSE)</f>
        <v>1432</v>
      </c>
      <c r="I260" s="10">
        <f>VLOOKUP($F260,Proveedores!$A$1:$M$280,4,FALSE)</f>
        <v>0</v>
      </c>
    </row>
    <row r="261" spans="1:10" hidden="1" x14ac:dyDescent="0.2">
      <c r="A261" s="10">
        <v>481</v>
      </c>
      <c r="B261" s="19" t="str">
        <f>VLOOKUP($F261,Proveedores!$A$1:$M$280,6,FALSE)</f>
        <v>IMPRO INDUSTRIES USA INC.</v>
      </c>
      <c r="C261" s="11" t="str">
        <f t="shared" si="8"/>
        <v>juan.bravo</v>
      </c>
      <c r="D261" s="11" t="str">
        <f t="shared" si="9"/>
        <v>juan.bravo@katcon.com</v>
      </c>
      <c r="E261" s="10" t="s">
        <v>831</v>
      </c>
      <c r="F261" s="10">
        <v>173</v>
      </c>
      <c r="G261" s="10" t="s">
        <v>1376</v>
      </c>
      <c r="H261" s="10"/>
      <c r="I261" s="10">
        <f>VLOOKUP($F261,Proveedores!$A$1:$M$280,4,FALSE)</f>
        <v>0</v>
      </c>
      <c r="J261" s="3" t="s">
        <v>1183</v>
      </c>
    </row>
    <row r="262" spans="1:10" x14ac:dyDescent="0.2">
      <c r="A262" s="10">
        <v>482</v>
      </c>
      <c r="B262" s="19" t="str">
        <f>VLOOKUP($F262,Proveedores!$A$1:$M$280,6,FALSE)</f>
        <v>IMPRO INDUSTRIES USA INC.</v>
      </c>
      <c r="C262" s="11" t="str">
        <f t="shared" si="8"/>
        <v>wang_jingshu</v>
      </c>
      <c r="D262" s="11" t="str">
        <f t="shared" si="9"/>
        <v>wang_jingshu@impro.com.cn</v>
      </c>
      <c r="E262" s="10" t="s">
        <v>1555</v>
      </c>
      <c r="F262" s="10">
        <v>173</v>
      </c>
      <c r="G262" s="10" t="s">
        <v>1376</v>
      </c>
      <c r="H262" s="10" t="str">
        <f>VLOOKUP($F262,Proveedores!$A$1:$M$280,3,FALSE)</f>
        <v>1432</v>
      </c>
      <c r="I262" s="10">
        <f>VLOOKUP($F262,Proveedores!$A$1:$M$280,4,FALSE)</f>
        <v>0</v>
      </c>
    </row>
    <row r="263" spans="1:10" x14ac:dyDescent="0.2">
      <c r="A263" s="10">
        <v>507</v>
      </c>
      <c r="B263" s="19" t="str">
        <f>VLOOKUP($F263,Proveedores!$A$1:$M$280,6,FALSE)</f>
        <v>IMPRO INDUSTRIES USA INC.</v>
      </c>
      <c r="C263" s="11" t="str">
        <f t="shared" si="8"/>
        <v>li_rongping</v>
      </c>
      <c r="D263" s="11" t="str">
        <f t="shared" si="9"/>
        <v>li_rongping@impro.com.cn</v>
      </c>
      <c r="E263" s="10" t="s">
        <v>1566</v>
      </c>
      <c r="F263" s="10">
        <v>173</v>
      </c>
      <c r="G263" s="10" t="s">
        <v>1376</v>
      </c>
      <c r="H263" s="10" t="str">
        <f>VLOOKUP($F263,Proveedores!$A$1:$M$280,3,FALSE)</f>
        <v>1432</v>
      </c>
      <c r="I263" s="10">
        <f>VLOOKUP($F263,Proveedores!$A$1:$M$280,4,FALSE)</f>
        <v>0</v>
      </c>
    </row>
    <row r="264" spans="1:10" x14ac:dyDescent="0.2">
      <c r="A264" s="10">
        <v>571</v>
      </c>
      <c r="B264" s="19" t="str">
        <f>VLOOKUP($F264,Proveedores!$A$1:$M$280,6,FALSE)</f>
        <v>IMPRO INDUSTRIES USA INC.</v>
      </c>
      <c r="C264" s="11" t="str">
        <f t="shared" si="8"/>
        <v>wang_jingshu</v>
      </c>
      <c r="D264" s="11" t="str">
        <f t="shared" si="9"/>
        <v>wang_jingshu@impro.com.cn</v>
      </c>
      <c r="E264" s="10" t="s">
        <v>1555</v>
      </c>
      <c r="F264" s="10">
        <v>173</v>
      </c>
      <c r="G264" s="10" t="s">
        <v>1289</v>
      </c>
      <c r="H264" s="10" t="str">
        <f>VLOOKUP($F264,Proveedores!$A$1:$M$280,3,FALSE)</f>
        <v>1432</v>
      </c>
      <c r="I264" s="10">
        <f>VLOOKUP($F264,Proveedores!$A$1:$M$280,4,FALSE)</f>
        <v>0</v>
      </c>
    </row>
    <row r="265" spans="1:10" x14ac:dyDescent="0.2">
      <c r="A265" s="10">
        <v>572</v>
      </c>
      <c r="B265" s="19" t="str">
        <f>VLOOKUP($F265,Proveedores!$A$1:$M$280,6,FALSE)</f>
        <v>IMPRO INDUSTRIES USA INC.</v>
      </c>
      <c r="C265" s="11" t="str">
        <f t="shared" si="8"/>
        <v>li_rongping</v>
      </c>
      <c r="D265" s="11" t="str">
        <f t="shared" si="9"/>
        <v>li_rongping@impro.com.cn</v>
      </c>
      <c r="E265" s="10" t="s">
        <v>1566</v>
      </c>
      <c r="F265" s="10">
        <v>173</v>
      </c>
      <c r="G265" s="10" t="s">
        <v>1289</v>
      </c>
      <c r="H265" s="10" t="str">
        <f>VLOOKUP($F265,Proveedores!$A$1:$M$280,3,FALSE)</f>
        <v>1432</v>
      </c>
      <c r="I265" s="10">
        <f>VLOOKUP($F265,Proveedores!$A$1:$M$280,4,FALSE)</f>
        <v>0</v>
      </c>
    </row>
    <row r="266" spans="1:10" x14ac:dyDescent="0.2">
      <c r="A266" s="10">
        <v>573</v>
      </c>
      <c r="B266" s="19" t="str">
        <f>VLOOKUP($F266,Proveedores!$A$1:$M$280,6,FALSE)</f>
        <v>IMPRO INDUSTRIES USA INC.</v>
      </c>
      <c r="C266" s="11" t="str">
        <f t="shared" si="8"/>
        <v>helen_chang</v>
      </c>
      <c r="D266" s="11" t="str">
        <f t="shared" si="9"/>
        <v>helen_chang@improusa.com</v>
      </c>
      <c r="E266" s="10" t="s">
        <v>1600</v>
      </c>
      <c r="F266" s="10">
        <v>173</v>
      </c>
      <c r="G266" s="10" t="s">
        <v>1289</v>
      </c>
      <c r="H266" s="10" t="str">
        <f>VLOOKUP($F266,Proveedores!$A$1:$M$280,3,FALSE)</f>
        <v>1432</v>
      </c>
      <c r="I266" s="10">
        <f>VLOOKUP($F266,Proveedores!$A$1:$M$280,4,FALSE)</f>
        <v>0</v>
      </c>
    </row>
    <row r="267" spans="1:10" x14ac:dyDescent="0.2">
      <c r="A267" s="10">
        <v>574</v>
      </c>
      <c r="B267" s="19" t="str">
        <f>VLOOKUP($F267,Proveedores!$A$1:$M$280,6,FALSE)</f>
        <v>IMPRO INDUSTRIES USA INC.</v>
      </c>
      <c r="C267" s="11" t="str">
        <f t="shared" si="8"/>
        <v>chen_li</v>
      </c>
      <c r="D267" s="11" t="str">
        <f t="shared" si="9"/>
        <v>chen_li@improusa.com</v>
      </c>
      <c r="E267" s="10" t="s">
        <v>1601</v>
      </c>
      <c r="F267" s="10">
        <v>173</v>
      </c>
      <c r="G267" s="10" t="s">
        <v>1289</v>
      </c>
      <c r="H267" s="10" t="str">
        <f>VLOOKUP($F267,Proveedores!$A$1:$M$280,3,FALSE)</f>
        <v>1432</v>
      </c>
      <c r="I267" s="10">
        <f>VLOOKUP($F267,Proveedores!$A$1:$M$280,4,FALSE)</f>
        <v>0</v>
      </c>
    </row>
    <row r="268" spans="1:10" x14ac:dyDescent="0.2">
      <c r="A268" s="10">
        <v>813</v>
      </c>
      <c r="B268" s="19" t="str">
        <f>VLOOKUP($F268,Proveedores!$A$1:$M$280,6,FALSE)</f>
        <v>IMPRO INDUSTRIES USA INC.</v>
      </c>
      <c r="C268" s="11" t="str">
        <f t="shared" si="8"/>
        <v>chen_li</v>
      </c>
      <c r="D268" s="11" t="str">
        <f t="shared" si="9"/>
        <v>chen_li@improusa.com</v>
      </c>
      <c r="E268" s="10" t="s">
        <v>1601</v>
      </c>
      <c r="F268" s="10">
        <v>173</v>
      </c>
      <c r="G268" s="10" t="s">
        <v>1376</v>
      </c>
      <c r="H268" s="10" t="str">
        <f>VLOOKUP($F268,Proveedores!$A$1:$M$280,3,FALSE)</f>
        <v>1432</v>
      </c>
      <c r="I268" s="10">
        <f>VLOOKUP($F268,Proveedores!$A$1:$M$280,4,FALSE)</f>
        <v>0</v>
      </c>
    </row>
    <row r="269" spans="1:10" x14ac:dyDescent="0.2">
      <c r="A269" s="10">
        <v>486</v>
      </c>
      <c r="B269" s="19" t="str">
        <f>VLOOKUP($F269,Proveedores!$A$1:$M$280,6,FALSE)</f>
        <v>Industrial Custom Products Inc.</v>
      </c>
      <c r="C269" s="11" t="str">
        <f t="shared" si="8"/>
        <v>jblack</v>
      </c>
      <c r="D269" s="11" t="str">
        <f t="shared" si="9"/>
        <v>jblack@industrialcustom.com</v>
      </c>
      <c r="E269" s="10" t="s">
        <v>719</v>
      </c>
      <c r="F269" s="10">
        <v>204</v>
      </c>
      <c r="G269" s="10" t="s">
        <v>1376</v>
      </c>
      <c r="H269" s="10" t="str">
        <f>VLOOKUP($F269,Proveedores!$A$1:$M$280,3,FALSE)</f>
        <v>1521</v>
      </c>
      <c r="I269" s="10">
        <f>VLOOKUP($F269,Proveedores!$A$1:$M$280,4,FALSE)</f>
        <v>0</v>
      </c>
    </row>
    <row r="270" spans="1:10" ht="25.5" x14ac:dyDescent="0.2">
      <c r="A270" s="10">
        <v>594</v>
      </c>
      <c r="B270" s="19" t="str">
        <f>VLOOKUP($F270,Proveedores!$A$1:$M$280,6,FALSE)</f>
        <v>INGENIERIA Y DISEÃ‘O ASISTIDO, S.A. DE C.V.</v>
      </c>
      <c r="C270" s="11" t="str">
        <f t="shared" si="8"/>
        <v>gerzon.garza</v>
      </c>
      <c r="D270" s="11" t="str">
        <f t="shared" si="9"/>
        <v>gerzon.garza@ida.mx</v>
      </c>
      <c r="E270" s="10" t="s">
        <v>1033</v>
      </c>
      <c r="F270" s="10">
        <v>328</v>
      </c>
      <c r="G270" s="10" t="s">
        <v>1376</v>
      </c>
      <c r="H270" s="10" t="str">
        <f>VLOOKUP($F270,Proveedores!$A$1:$M$280,3,FALSE)</f>
        <v>01878</v>
      </c>
      <c r="I270" s="10">
        <f>VLOOKUP($F270,Proveedores!$A$1:$M$280,4,FALSE)</f>
        <v>0</v>
      </c>
    </row>
    <row r="271" spans="1:10" ht="25.5" x14ac:dyDescent="0.2">
      <c r="A271" s="10">
        <v>595</v>
      </c>
      <c r="B271" s="19" t="str">
        <f>VLOOKUP($F271,Proveedores!$A$1:$M$280,6,FALSE)</f>
        <v>INGENIERIA Y DISEÃ‘O ASISTIDO, S.A. DE C.V.</v>
      </c>
      <c r="C271" s="11" t="str">
        <f t="shared" si="8"/>
        <v>gerzon.garza</v>
      </c>
      <c r="D271" s="11" t="str">
        <f t="shared" si="9"/>
        <v>gerzon.garza@ida.mx</v>
      </c>
      <c r="E271" s="10" t="s">
        <v>1033</v>
      </c>
      <c r="F271" s="10">
        <v>328</v>
      </c>
      <c r="G271" s="10" t="s">
        <v>1289</v>
      </c>
      <c r="H271" s="10" t="str">
        <f>VLOOKUP($F271,Proveedores!$A$1:$M$280,3,FALSE)</f>
        <v>01878</v>
      </c>
      <c r="I271" s="10">
        <f>VLOOKUP($F271,Proveedores!$A$1:$M$280,4,FALSE)</f>
        <v>0</v>
      </c>
    </row>
    <row r="272" spans="1:10" ht="25.5" hidden="1" x14ac:dyDescent="0.2">
      <c r="A272" s="10">
        <v>250</v>
      </c>
      <c r="B272" s="19" t="str">
        <f>VLOOKUP($F272,Proveedores!$A$1:$M$280,6,FALSE)</f>
        <v>Innovative Tool, Inc.</v>
      </c>
      <c r="C272" s="11" t="str">
        <f t="shared" si="8"/>
        <v>smccone</v>
      </c>
      <c r="D272" s="11" t="str">
        <f t="shared" si="9"/>
        <v>smccone@innovativetoolinc.com</v>
      </c>
      <c r="E272" s="10" t="s">
        <v>568</v>
      </c>
      <c r="F272" s="10">
        <v>164</v>
      </c>
      <c r="G272" s="10" t="s">
        <v>1376</v>
      </c>
      <c r="H272" s="10"/>
      <c r="I272" s="10" t="str">
        <f>VLOOKUP($F272,Proveedores!$A$1:$M$280,4,FALSE)</f>
        <v>No</v>
      </c>
      <c r="J272" s="3" t="s">
        <v>1183</v>
      </c>
    </row>
    <row r="273" spans="1:10" x14ac:dyDescent="0.2">
      <c r="A273" s="10">
        <v>665</v>
      </c>
      <c r="B273" s="19" t="str">
        <f>VLOOKUP($F273,Proveedores!$A$1:$M$280,6,FALSE)</f>
        <v>Interlaken Technology Company, LLC</v>
      </c>
      <c r="C273" s="11" t="str">
        <f t="shared" si="8"/>
        <v>robb.bass</v>
      </c>
      <c r="D273" s="11" t="str">
        <f t="shared" si="9"/>
        <v>robb.bass@interlaken.com</v>
      </c>
      <c r="E273" s="10" t="s">
        <v>1652</v>
      </c>
      <c r="F273" s="10">
        <v>333</v>
      </c>
      <c r="G273" s="10" t="s">
        <v>1376</v>
      </c>
      <c r="H273" s="10" t="str">
        <f>VLOOKUP($F273,Proveedores!$A$1:$M$280,3,FALSE)</f>
        <v>02107</v>
      </c>
      <c r="I273" s="10">
        <f>VLOOKUP($F273,Proveedores!$A$1:$M$280,4,FALSE)</f>
        <v>0</v>
      </c>
    </row>
    <row r="274" spans="1:10" x14ac:dyDescent="0.2">
      <c r="A274" s="10">
        <v>790</v>
      </c>
      <c r="B274" s="19" t="str">
        <f>VLOOKUP($F274,Proveedores!$A$1:$M$280,6,FALSE)</f>
        <v>Interlaken Technology Company, LLC</v>
      </c>
      <c r="C274" s="11" t="str">
        <f t="shared" si="8"/>
        <v>robb.bass</v>
      </c>
      <c r="D274" s="11" t="str">
        <f t="shared" si="9"/>
        <v>robb.bass@interlaken.com</v>
      </c>
      <c r="E274" s="10" t="s">
        <v>1652</v>
      </c>
      <c r="F274" s="10">
        <v>333</v>
      </c>
      <c r="G274" s="10" t="s">
        <v>1289</v>
      </c>
      <c r="H274" s="10" t="str">
        <f>VLOOKUP($F274,Proveedores!$A$1:$M$280,3,FALSE)</f>
        <v>02107</v>
      </c>
      <c r="I274" s="10">
        <f>VLOOKUP($F274,Proveedores!$A$1:$M$280,4,FALSE)</f>
        <v>0</v>
      </c>
    </row>
    <row r="275" spans="1:10" hidden="1" x14ac:dyDescent="0.2">
      <c r="A275" s="10">
        <v>522</v>
      </c>
      <c r="B275" s="19" t="str">
        <f>VLOOKUP($F275,Proveedores!$A$1:$M$280,6,FALSE)</f>
        <v>Isolite GmbH</v>
      </c>
      <c r="C275" s="11" t="str">
        <f t="shared" si="8"/>
        <v>adrian.komander</v>
      </c>
      <c r="D275" s="11" t="str">
        <f t="shared" si="9"/>
        <v>adrian.komander@isolite.de</v>
      </c>
      <c r="E275" s="10" t="s">
        <v>1575</v>
      </c>
      <c r="F275" s="10">
        <v>313</v>
      </c>
      <c r="G275" s="10" t="s">
        <v>1289</v>
      </c>
      <c r="H275" s="10"/>
      <c r="I275" s="10" t="str">
        <f>VLOOKUP($F275,Proveedores!$A$1:$M$280,4,FALSE)</f>
        <v>No</v>
      </c>
      <c r="J275" s="3" t="s">
        <v>1183</v>
      </c>
    </row>
    <row r="276" spans="1:10" ht="25.5" hidden="1" x14ac:dyDescent="0.2">
      <c r="A276" s="10">
        <v>140</v>
      </c>
      <c r="B276" s="19" t="str">
        <f>VLOOKUP($F276,Proveedores!$A$1:$M$280,6,FALSE)</f>
        <v>JIANGSU ZEEN AUTO PARTS MANUFACTURING CO.,LTD</v>
      </c>
      <c r="C276" s="11" t="str">
        <f t="shared" si="8"/>
        <v>juan.bravo</v>
      </c>
      <c r="D276" s="11" t="str">
        <f t="shared" si="9"/>
        <v>juan.bravo@katcon.com</v>
      </c>
      <c r="E276" s="10" t="s">
        <v>831</v>
      </c>
      <c r="F276" s="10">
        <v>174</v>
      </c>
      <c r="G276" s="10" t="s">
        <v>1289</v>
      </c>
      <c r="H276" s="10"/>
      <c r="I276" s="10">
        <f>VLOOKUP($F276,Proveedores!$A$1:$M$280,4,FALSE)</f>
        <v>0</v>
      </c>
      <c r="J276" s="3" t="s">
        <v>1183</v>
      </c>
    </row>
    <row r="277" spans="1:10" ht="25.5" hidden="1" x14ac:dyDescent="0.2">
      <c r="A277" s="10">
        <v>251</v>
      </c>
      <c r="B277" s="19" t="str">
        <f>VLOOKUP($F277,Proveedores!$A$1:$M$280,6,FALSE)</f>
        <v>JIANGSU ZEEN AUTO PARTS MANUFACTURING CO.,LTD</v>
      </c>
      <c r="C277" s="11" t="str">
        <f t="shared" si="8"/>
        <v>jenny.wang</v>
      </c>
      <c r="D277" s="11" t="str">
        <f t="shared" si="9"/>
        <v>jenny.wang@katconchina.com</v>
      </c>
      <c r="E277" s="10" t="s">
        <v>728</v>
      </c>
      <c r="F277" s="10">
        <v>174</v>
      </c>
      <c r="G277" s="10" t="s">
        <v>1376</v>
      </c>
      <c r="H277" s="10"/>
      <c r="I277" s="10">
        <f>VLOOKUP($F277,Proveedores!$A$1:$M$280,4,FALSE)</f>
        <v>0</v>
      </c>
      <c r="J277" s="3" t="s">
        <v>1183</v>
      </c>
    </row>
    <row r="278" spans="1:10" ht="25.5" x14ac:dyDescent="0.2">
      <c r="A278" s="10">
        <v>637</v>
      </c>
      <c r="B278" s="19" t="str">
        <f>VLOOKUP($F278,Proveedores!$A$1:$M$280,6,FALSE)</f>
        <v>JIANGSU ZEEN AUTO PARTS MANUFACTURING CO.,LTD</v>
      </c>
      <c r="C278" s="11" t="str">
        <f t="shared" si="8"/>
        <v>chunjie.cheng</v>
      </c>
      <c r="D278" s="11" t="str">
        <f t="shared" si="9"/>
        <v>chunjie.cheng@zeen-stamping.com</v>
      </c>
      <c r="E278" s="10" t="s">
        <v>622</v>
      </c>
      <c r="F278" s="10">
        <v>174</v>
      </c>
      <c r="G278" s="10" t="s">
        <v>1289</v>
      </c>
      <c r="H278" s="10" t="str">
        <f>VLOOKUP($F278,Proveedores!$A$1:$M$280,3,FALSE)</f>
        <v>1587</v>
      </c>
      <c r="I278" s="10">
        <f>VLOOKUP($F278,Proveedores!$A$1:$M$280,4,FALSE)</f>
        <v>0</v>
      </c>
    </row>
    <row r="279" spans="1:10" ht="25.5" x14ac:dyDescent="0.2">
      <c r="A279" s="10">
        <v>743</v>
      </c>
      <c r="B279" s="19" t="str">
        <f>VLOOKUP($F279,Proveedores!$A$1:$M$280,6,FALSE)</f>
        <v>JIANGSU ZEEN AUTO PARTS MANUFACTURING CO.,LTD</v>
      </c>
      <c r="C279" s="11" t="str">
        <f t="shared" si="8"/>
        <v>guhongbo</v>
      </c>
      <c r="D279" s="11" t="str">
        <f t="shared" si="9"/>
        <v>guhongbo@zeen-stamping.com</v>
      </c>
      <c r="E279" s="10" t="s">
        <v>1694</v>
      </c>
      <c r="F279" s="10">
        <v>174</v>
      </c>
      <c r="G279" s="10" t="s">
        <v>1289</v>
      </c>
      <c r="H279" s="10" t="str">
        <f>VLOOKUP($F279,Proveedores!$A$1:$M$280,3,FALSE)</f>
        <v>1587</v>
      </c>
      <c r="I279" s="10">
        <f>VLOOKUP($F279,Proveedores!$A$1:$M$280,4,FALSE)</f>
        <v>0</v>
      </c>
    </row>
    <row r="280" spans="1:10" ht="25.5" x14ac:dyDescent="0.2">
      <c r="A280" s="10">
        <v>744</v>
      </c>
      <c r="B280" s="19" t="str">
        <f>VLOOKUP($F280,Proveedores!$A$1:$M$280,6,FALSE)</f>
        <v>JIANGSU ZEEN AUTO PARTS MANUFACTURING CO.,LTD</v>
      </c>
      <c r="C280" s="11" t="str">
        <f t="shared" si="8"/>
        <v>zhaolong</v>
      </c>
      <c r="D280" s="11" t="str">
        <f t="shared" si="9"/>
        <v>zhaolong@zeen-stamping.com</v>
      </c>
      <c r="E280" s="10" t="s">
        <v>1695</v>
      </c>
      <c r="F280" s="10">
        <v>174</v>
      </c>
      <c r="G280" s="10" t="s">
        <v>1289</v>
      </c>
      <c r="H280" s="10" t="str">
        <f>VLOOKUP($F280,Proveedores!$A$1:$M$280,3,FALSE)</f>
        <v>1587</v>
      </c>
      <c r="I280" s="10">
        <f>VLOOKUP($F280,Proveedores!$A$1:$M$280,4,FALSE)</f>
        <v>0</v>
      </c>
    </row>
    <row r="281" spans="1:10" ht="25.5" x14ac:dyDescent="0.2">
      <c r="A281" s="10">
        <v>214</v>
      </c>
      <c r="B281" s="19" t="str">
        <f>VLOOKUP($F281,Proveedores!$A$1:$M$280,6,FALSE)</f>
        <v>JLC INDUSTRIES DBA METRO BOLT &amp; FASTENER</v>
      </c>
      <c r="C281" s="11" t="str">
        <f t="shared" si="8"/>
        <v>tstanislaw</v>
      </c>
      <c r="D281" s="11" t="str">
        <f t="shared" si="9"/>
        <v>tstanislaw@metroboltmi.com</v>
      </c>
      <c r="E281" s="10" t="s">
        <v>491</v>
      </c>
      <c r="F281" s="10">
        <v>149</v>
      </c>
      <c r="G281" s="10" t="s">
        <v>1376</v>
      </c>
      <c r="H281" s="10" t="str">
        <f>VLOOKUP($F281,Proveedores!$A$1:$M$280,3,FALSE)</f>
        <v>0964</v>
      </c>
      <c r="I281" s="10">
        <f>VLOOKUP($F281,Proveedores!$A$1:$M$280,4,FALSE)</f>
        <v>0</v>
      </c>
    </row>
    <row r="282" spans="1:10" x14ac:dyDescent="0.2">
      <c r="A282" s="10">
        <v>335</v>
      </c>
      <c r="B282" s="19" t="str">
        <f>VLOOKUP($F282,Proveedores!$A$1:$M$280,6,FALSE)</f>
        <v>Johnson Matthey</v>
      </c>
      <c r="C282" s="11" t="str">
        <f t="shared" si="8"/>
        <v>dana.carroll</v>
      </c>
      <c r="D282" s="11" t="str">
        <f t="shared" si="9"/>
        <v>dana.carroll@jmusa.com</v>
      </c>
      <c r="E282" s="10" t="s">
        <v>723</v>
      </c>
      <c r="F282" s="10">
        <v>205</v>
      </c>
      <c r="G282" s="10" t="s">
        <v>1376</v>
      </c>
      <c r="H282" s="10" t="str">
        <f>VLOOKUP($F282,Proveedores!$A$1:$M$280,3,FALSE)</f>
        <v>0793</v>
      </c>
      <c r="I282" s="10">
        <f>VLOOKUP($F282,Proveedores!$A$1:$M$280,4,FALSE)</f>
        <v>0</v>
      </c>
    </row>
    <row r="283" spans="1:10" x14ac:dyDescent="0.2">
      <c r="A283" s="10">
        <v>438</v>
      </c>
      <c r="B283" s="19" t="str">
        <f>VLOOKUP($F283,Proveedores!$A$1:$M$280,6,FALSE)</f>
        <v>Johnson Matthey</v>
      </c>
      <c r="C283" s="11" t="str">
        <f t="shared" si="8"/>
        <v>nathan.schutte</v>
      </c>
      <c r="D283" s="11" t="str">
        <f t="shared" si="9"/>
        <v>nathan.schutte@jmusa.com</v>
      </c>
      <c r="E283" s="10" t="s">
        <v>1532</v>
      </c>
      <c r="F283" s="10">
        <v>205</v>
      </c>
      <c r="G283" s="10" t="s">
        <v>1289</v>
      </c>
      <c r="H283" s="10" t="str">
        <f>VLOOKUP($F283,Proveedores!$A$1:$M$280,3,FALSE)</f>
        <v>0793</v>
      </c>
      <c r="I283" s="10">
        <f>VLOOKUP($F283,Proveedores!$A$1:$M$280,4,FALSE)</f>
        <v>0</v>
      </c>
    </row>
    <row r="284" spans="1:10" ht="25.5" x14ac:dyDescent="0.2">
      <c r="A284" s="10">
        <v>439</v>
      </c>
      <c r="B284" s="19" t="str">
        <f>VLOOKUP($F284,Proveedores!$A$1:$M$280,6,FALSE)</f>
        <v>Johnson Matthey</v>
      </c>
      <c r="C284" s="11" t="str">
        <f t="shared" si="8"/>
        <v>nicholas.carrozzino</v>
      </c>
      <c r="D284" s="11" t="str">
        <f t="shared" si="9"/>
        <v>nicholas.carrozzino@jmusa.com</v>
      </c>
      <c r="E284" s="10" t="s">
        <v>1533</v>
      </c>
      <c r="F284" s="10">
        <v>205</v>
      </c>
      <c r="G284" s="10" t="s">
        <v>1289</v>
      </c>
      <c r="H284" s="10" t="str">
        <f>VLOOKUP($F284,Proveedores!$A$1:$M$280,3,FALSE)</f>
        <v>0793</v>
      </c>
      <c r="I284" s="10">
        <f>VLOOKUP($F284,Proveedores!$A$1:$M$280,4,FALSE)</f>
        <v>0</v>
      </c>
    </row>
    <row r="285" spans="1:10" x14ac:dyDescent="0.2">
      <c r="A285" s="10">
        <v>440</v>
      </c>
      <c r="B285" s="19" t="str">
        <f>VLOOKUP($F285,Proveedores!$A$1:$M$280,6,FALSE)</f>
        <v>Johnson Matthey</v>
      </c>
      <c r="C285" s="11" t="str">
        <f t="shared" si="8"/>
        <v>bobby.clark</v>
      </c>
      <c r="D285" s="11" t="str">
        <f t="shared" si="9"/>
        <v>bobby.clark@jmusa.com</v>
      </c>
      <c r="E285" s="10" t="s">
        <v>1534</v>
      </c>
      <c r="F285" s="10">
        <v>205</v>
      </c>
      <c r="G285" s="10" t="s">
        <v>1289</v>
      </c>
      <c r="H285" s="10" t="str">
        <f>VLOOKUP($F285,Proveedores!$A$1:$M$280,3,FALSE)</f>
        <v>0793</v>
      </c>
      <c r="I285" s="10">
        <f>VLOOKUP($F285,Proveedores!$A$1:$M$280,4,FALSE)</f>
        <v>0</v>
      </c>
    </row>
    <row r="286" spans="1:10" x14ac:dyDescent="0.2">
      <c r="A286" s="10">
        <v>441</v>
      </c>
      <c r="B286" s="19" t="str">
        <f>VLOOKUP($F286,Proveedores!$A$1:$M$280,6,FALSE)</f>
        <v>Johnson Matthey</v>
      </c>
      <c r="C286" s="11" t="str">
        <f t="shared" si="8"/>
        <v>diana.gallick</v>
      </c>
      <c r="D286" s="11" t="str">
        <f t="shared" si="9"/>
        <v>diana.gallick@jmusa.com</v>
      </c>
      <c r="E286" s="10" t="s">
        <v>1535</v>
      </c>
      <c r="F286" s="10">
        <v>205</v>
      </c>
      <c r="G286" s="10" t="s">
        <v>1289</v>
      </c>
      <c r="H286" s="10" t="str">
        <f>VLOOKUP($F286,Proveedores!$A$1:$M$280,3,FALSE)</f>
        <v>0793</v>
      </c>
      <c r="I286" s="10">
        <f>VLOOKUP($F286,Proveedores!$A$1:$M$280,4,FALSE)</f>
        <v>0</v>
      </c>
    </row>
    <row r="287" spans="1:10" x14ac:dyDescent="0.2">
      <c r="A287" s="10">
        <v>442</v>
      </c>
      <c r="B287" s="19" t="str">
        <f>VLOOKUP($F287,Proveedores!$A$1:$M$280,6,FALSE)</f>
        <v>Johnson Matthey</v>
      </c>
      <c r="C287" s="11" t="str">
        <f t="shared" si="8"/>
        <v>jonessm</v>
      </c>
      <c r="D287" s="11" t="str">
        <f t="shared" si="9"/>
        <v>jonessm@jmusa.com</v>
      </c>
      <c r="E287" s="10" t="s">
        <v>1536</v>
      </c>
      <c r="F287" s="10">
        <v>205</v>
      </c>
      <c r="G287" s="10" t="s">
        <v>1289</v>
      </c>
      <c r="H287" s="10" t="str">
        <f>VLOOKUP($F287,Proveedores!$A$1:$M$280,3,FALSE)</f>
        <v>0793</v>
      </c>
      <c r="I287" s="10">
        <f>VLOOKUP($F287,Proveedores!$A$1:$M$280,4,FALSE)</f>
        <v>0</v>
      </c>
    </row>
    <row r="288" spans="1:10" x14ac:dyDescent="0.2">
      <c r="A288" s="10">
        <v>638</v>
      </c>
      <c r="B288" s="19" t="str">
        <f>VLOOKUP($F288,Proveedores!$A$1:$M$280,6,FALSE)</f>
        <v>Johnson Matthey</v>
      </c>
      <c r="C288" s="11" t="str">
        <f t="shared" si="8"/>
        <v>melanie.pastore</v>
      </c>
      <c r="D288" s="11" t="str">
        <f t="shared" si="9"/>
        <v>melanie.pastore@jmusa.com</v>
      </c>
      <c r="E288" s="10" t="s">
        <v>1635</v>
      </c>
      <c r="F288" s="10">
        <v>205</v>
      </c>
      <c r="G288" s="10" t="s">
        <v>1376</v>
      </c>
      <c r="H288" s="10" t="str">
        <f>VLOOKUP($F288,Proveedores!$A$1:$M$280,3,FALSE)</f>
        <v>0793</v>
      </c>
      <c r="I288" s="10">
        <f>VLOOKUP($F288,Proveedores!$A$1:$M$280,4,FALSE)</f>
        <v>0</v>
      </c>
    </row>
    <row r="289" spans="1:9" x14ac:dyDescent="0.2">
      <c r="A289" s="10">
        <v>639</v>
      </c>
      <c r="B289" s="19" t="str">
        <f>VLOOKUP($F289,Proveedores!$A$1:$M$280,6,FALSE)</f>
        <v>Johnson Matthey</v>
      </c>
      <c r="C289" s="11" t="str">
        <f t="shared" si="8"/>
        <v>paul.fleischer</v>
      </c>
      <c r="D289" s="11" t="str">
        <f t="shared" si="9"/>
        <v>paul.fleischer@jmusa.com</v>
      </c>
      <c r="E289" s="10" t="s">
        <v>1636</v>
      </c>
      <c r="F289" s="10">
        <v>205</v>
      </c>
      <c r="G289" s="10" t="s">
        <v>1289</v>
      </c>
      <c r="H289" s="10" t="str">
        <f>VLOOKUP($F289,Proveedores!$A$1:$M$280,3,FALSE)</f>
        <v>0793</v>
      </c>
      <c r="I289" s="10">
        <f>VLOOKUP($F289,Proveedores!$A$1:$M$280,4,FALSE)</f>
        <v>0</v>
      </c>
    </row>
    <row r="290" spans="1:9" x14ac:dyDescent="0.2">
      <c r="A290" s="10">
        <v>640</v>
      </c>
      <c r="B290" s="19" t="str">
        <f>VLOOKUP($F290,Proveedores!$A$1:$M$280,6,FALSE)</f>
        <v>Johnson Matthey</v>
      </c>
      <c r="C290" s="11" t="str">
        <f t="shared" si="8"/>
        <v>ashley.hazen</v>
      </c>
      <c r="D290" s="11" t="str">
        <f t="shared" si="9"/>
        <v>ashley.hazen@jmusa.com</v>
      </c>
      <c r="E290" s="10" t="s">
        <v>1637</v>
      </c>
      <c r="F290" s="10">
        <v>205</v>
      </c>
      <c r="G290" s="10" t="s">
        <v>1289</v>
      </c>
      <c r="H290" s="10" t="str">
        <f>VLOOKUP($F290,Proveedores!$A$1:$M$280,3,FALSE)</f>
        <v>0793</v>
      </c>
      <c r="I290" s="10">
        <f>VLOOKUP($F290,Proveedores!$A$1:$M$280,4,FALSE)</f>
        <v>0</v>
      </c>
    </row>
    <row r="291" spans="1:9" x14ac:dyDescent="0.2">
      <c r="A291" s="10">
        <v>641</v>
      </c>
      <c r="B291" s="19" t="str">
        <f>VLOOKUP($F291,Proveedores!$A$1:$M$280,6,FALSE)</f>
        <v>Johnson Matthey</v>
      </c>
      <c r="C291" s="11" t="str">
        <f t="shared" si="8"/>
        <v>chad.tucker</v>
      </c>
      <c r="D291" s="11" t="str">
        <f t="shared" si="9"/>
        <v>chad.tucker@jmusa.com</v>
      </c>
      <c r="E291" s="10" t="s">
        <v>1638</v>
      </c>
      <c r="F291" s="10">
        <v>205</v>
      </c>
      <c r="G291" s="10" t="s">
        <v>1289</v>
      </c>
      <c r="H291" s="10" t="str">
        <f>VLOOKUP($F291,Proveedores!$A$1:$M$280,3,FALSE)</f>
        <v>0793</v>
      </c>
      <c r="I291" s="10">
        <f>VLOOKUP($F291,Proveedores!$A$1:$M$280,4,FALSE)</f>
        <v>0</v>
      </c>
    </row>
    <row r="292" spans="1:9" ht="25.5" x14ac:dyDescent="0.2">
      <c r="A292" s="10">
        <v>182</v>
      </c>
      <c r="B292" s="19" t="str">
        <f>VLOOKUP($F292,Proveedores!$A$1:$M$280,6,FALSE)</f>
        <v>Johnson Matthey de MÃ©xico, S de RL de CV</v>
      </c>
      <c r="C292" s="11" t="str">
        <f t="shared" si="8"/>
        <v>edgar.pardo</v>
      </c>
      <c r="D292" s="11" t="str">
        <f t="shared" si="9"/>
        <v>edgar.pardo@jmusa.com</v>
      </c>
      <c r="E292" s="10" t="s">
        <v>1387</v>
      </c>
      <c r="F292" s="10">
        <v>73</v>
      </c>
      <c r="G292" s="10" t="s">
        <v>1376</v>
      </c>
      <c r="H292" s="10" t="str">
        <f>VLOOKUP($F292,Proveedores!$A$1:$M$280,3,FALSE)</f>
        <v>0168</v>
      </c>
      <c r="I292" s="10">
        <f>VLOOKUP($F292,Proveedores!$A$1:$M$280,4,FALSE)</f>
        <v>0</v>
      </c>
    </row>
    <row r="293" spans="1:9" ht="25.5" x14ac:dyDescent="0.2">
      <c r="A293" s="10">
        <v>183</v>
      </c>
      <c r="B293" s="19" t="str">
        <f>VLOOKUP($F293,Proveedores!$A$1:$M$280,6,FALSE)</f>
        <v>Johnson Matthey de MÃ©xico, S de RL de CV</v>
      </c>
      <c r="C293" s="11" t="str">
        <f t="shared" si="8"/>
        <v>trejog</v>
      </c>
      <c r="D293" s="11" t="str">
        <f t="shared" si="9"/>
        <v>trejog@jmusa.com</v>
      </c>
      <c r="E293" s="10" t="s">
        <v>1388</v>
      </c>
      <c r="F293" s="10">
        <v>73</v>
      </c>
      <c r="G293" s="10" t="s">
        <v>1376</v>
      </c>
      <c r="H293" s="10" t="str">
        <f>VLOOKUP($F293,Proveedores!$A$1:$M$280,3,FALSE)</f>
        <v>0168</v>
      </c>
      <c r="I293" s="10">
        <f>VLOOKUP($F293,Proveedores!$A$1:$M$280,4,FALSE)</f>
        <v>0</v>
      </c>
    </row>
    <row r="294" spans="1:9" ht="25.5" x14ac:dyDescent="0.2">
      <c r="A294" s="10">
        <v>184</v>
      </c>
      <c r="B294" s="19" t="str">
        <f>VLOOKUP($F294,Proveedores!$A$1:$M$280,6,FALSE)</f>
        <v>Johnson Matthey de MÃ©xico, S de RL de CV</v>
      </c>
      <c r="C294" s="11" t="str">
        <f t="shared" si="8"/>
        <v>guardados</v>
      </c>
      <c r="D294" s="11" t="str">
        <f t="shared" si="9"/>
        <v>guardados@jmusa.com</v>
      </c>
      <c r="E294" s="10" t="s">
        <v>1389</v>
      </c>
      <c r="F294" s="10">
        <v>73</v>
      </c>
      <c r="G294" s="10" t="s">
        <v>1376</v>
      </c>
      <c r="H294" s="10" t="str">
        <f>VLOOKUP($F294,Proveedores!$A$1:$M$280,3,FALSE)</f>
        <v>0168</v>
      </c>
      <c r="I294" s="10">
        <f>VLOOKUP($F294,Proveedores!$A$1:$M$280,4,FALSE)</f>
        <v>0</v>
      </c>
    </row>
    <row r="295" spans="1:9" ht="25.5" x14ac:dyDescent="0.2">
      <c r="A295" s="10">
        <v>504</v>
      </c>
      <c r="B295" s="19" t="str">
        <f>VLOOKUP($F295,Proveedores!$A$1:$M$280,6,FALSE)</f>
        <v>Johnson Matthey de MÃ©xico, S de RL de CV</v>
      </c>
      <c r="C295" s="11" t="str">
        <f t="shared" si="8"/>
        <v>rosaura.solorio</v>
      </c>
      <c r="D295" s="11" t="str">
        <f t="shared" si="9"/>
        <v>rosaura.solorio@matthey.com</v>
      </c>
      <c r="E295" s="10" t="s">
        <v>1563</v>
      </c>
      <c r="F295" s="10">
        <v>73</v>
      </c>
      <c r="G295" s="10" t="s">
        <v>1376</v>
      </c>
      <c r="H295" s="10" t="str">
        <f>VLOOKUP($F295,Proveedores!$A$1:$M$280,3,FALSE)</f>
        <v>0168</v>
      </c>
      <c r="I295" s="10">
        <f>VLOOKUP($F295,Proveedores!$A$1:$M$280,4,FALSE)</f>
        <v>0</v>
      </c>
    </row>
    <row r="296" spans="1:9" ht="25.5" x14ac:dyDescent="0.2">
      <c r="A296" s="10">
        <v>607</v>
      </c>
      <c r="B296" s="19" t="str">
        <f>VLOOKUP($F296,Proveedores!$A$1:$M$280,6,FALSE)</f>
        <v>Johnson Matthey de MÃ©xico, S de RL de CV</v>
      </c>
      <c r="C296" s="11" t="str">
        <f t="shared" si="8"/>
        <v>lilia.rodriguez</v>
      </c>
      <c r="D296" s="11" t="str">
        <f t="shared" si="9"/>
        <v>lilia.rodriguez@matthey.com</v>
      </c>
      <c r="E296" s="10" t="s">
        <v>1615</v>
      </c>
      <c r="F296" s="10">
        <v>73</v>
      </c>
      <c r="G296" s="10" t="s">
        <v>1376</v>
      </c>
      <c r="H296" s="10" t="str">
        <f>VLOOKUP($F296,Proveedores!$A$1:$M$280,3,FALSE)</f>
        <v>0168</v>
      </c>
      <c r="I296" s="10">
        <f>VLOOKUP($F296,Proveedores!$A$1:$M$280,4,FALSE)</f>
        <v>0</v>
      </c>
    </row>
    <row r="297" spans="1:9" x14ac:dyDescent="0.2">
      <c r="A297" s="10">
        <v>186</v>
      </c>
      <c r="B297" s="19" t="str">
        <f>VLOOKUP($F297,Proveedores!$A$1:$M$280,6,FALSE)</f>
        <v>JosÃ© Leoncio Elizondo Garza</v>
      </c>
      <c r="C297" s="11" t="str">
        <f t="shared" si="8"/>
        <v>leoncioelizondo</v>
      </c>
      <c r="D297" s="11" t="str">
        <f t="shared" si="9"/>
        <v>leoncioelizondo@egar.com.mx</v>
      </c>
      <c r="E297" s="10" t="s">
        <v>1390</v>
      </c>
      <c r="F297" s="10">
        <v>65</v>
      </c>
      <c r="G297" s="10" t="s">
        <v>1376</v>
      </c>
      <c r="H297" s="10" t="str">
        <f>VLOOKUP($F297,Proveedores!$A$1:$M$280,3,FALSE)</f>
        <v>0374</v>
      </c>
      <c r="I297" s="10">
        <f>VLOOKUP($F297,Proveedores!$A$1:$M$280,4,FALSE)</f>
        <v>0</v>
      </c>
    </row>
    <row r="298" spans="1:9" x14ac:dyDescent="0.2">
      <c r="A298" s="10">
        <v>682</v>
      </c>
      <c r="B298" s="19" t="str">
        <f>VLOOKUP($F298,Proveedores!$A$1:$M$280,6,FALSE)</f>
        <v>JosÃ© Leoncio Elizondo Garza</v>
      </c>
      <c r="C298" s="11" t="str">
        <f t="shared" si="8"/>
        <v>leoncioelizondo</v>
      </c>
      <c r="D298" s="11" t="str">
        <f t="shared" si="9"/>
        <v>leoncioelizondo@icloud.com</v>
      </c>
      <c r="E298" s="10" t="s">
        <v>1665</v>
      </c>
      <c r="F298" s="10">
        <v>65</v>
      </c>
      <c r="G298" s="10" t="s">
        <v>1289</v>
      </c>
      <c r="H298" s="10" t="str">
        <f>VLOOKUP($F298,Proveedores!$A$1:$M$280,3,FALSE)</f>
        <v>0374</v>
      </c>
      <c r="I298" s="10">
        <f>VLOOKUP($F298,Proveedores!$A$1:$M$280,4,FALSE)</f>
        <v>0</v>
      </c>
    </row>
    <row r="299" spans="1:9" x14ac:dyDescent="0.2">
      <c r="A299" s="10">
        <v>683</v>
      </c>
      <c r="B299" s="19" t="str">
        <f>VLOOKUP($F299,Proveedores!$A$1:$M$280,6,FALSE)</f>
        <v>JosÃ© Leoncio Elizondo Garza</v>
      </c>
      <c r="C299" s="11" t="str">
        <f t="shared" si="8"/>
        <v>leoncioelizondo</v>
      </c>
      <c r="D299" s="11" t="str">
        <f t="shared" si="9"/>
        <v>leoncioelizondo@egar.com.mx</v>
      </c>
      <c r="E299" s="10" t="s">
        <v>1390</v>
      </c>
      <c r="F299" s="10">
        <v>65</v>
      </c>
      <c r="G299" s="10" t="s">
        <v>1289</v>
      </c>
      <c r="H299" s="10" t="str">
        <f>VLOOKUP($F299,Proveedores!$A$1:$M$280,3,FALSE)</f>
        <v>0374</v>
      </c>
      <c r="I299" s="10">
        <f>VLOOKUP($F299,Proveedores!$A$1:$M$280,4,FALSE)</f>
        <v>0</v>
      </c>
    </row>
    <row r="300" spans="1:9" x14ac:dyDescent="0.2">
      <c r="A300" s="10">
        <v>742</v>
      </c>
      <c r="B300" s="19" t="str">
        <f>VLOOKUP($F300,Proveedores!$A$1:$M$280,6,FALSE)</f>
        <v>JosÃ© Leoncio Elizondo Garza</v>
      </c>
      <c r="C300" s="11" t="str">
        <f t="shared" si="8"/>
        <v>leoncio.elizondo</v>
      </c>
      <c r="D300" s="11" t="str">
        <f t="shared" si="9"/>
        <v>leoncio.elizondo@gmail.com</v>
      </c>
      <c r="E300" s="10" t="s">
        <v>1693</v>
      </c>
      <c r="F300" s="10">
        <v>65</v>
      </c>
      <c r="G300" s="10" t="s">
        <v>1289</v>
      </c>
      <c r="H300" s="10" t="str">
        <f>VLOOKUP($F300,Proveedores!$A$1:$M$280,3,FALSE)</f>
        <v>0374</v>
      </c>
      <c r="I300" s="10">
        <f>VLOOKUP($F300,Proveedores!$A$1:$M$280,4,FALSE)</f>
        <v>0</v>
      </c>
    </row>
    <row r="301" spans="1:9" x14ac:dyDescent="0.2">
      <c r="A301" s="10">
        <v>460</v>
      </c>
      <c r="B301" s="19" t="str">
        <f>VLOOKUP($F301,Proveedores!$A$1:$M$280,6,FALSE)</f>
        <v>Jose Benito Silva de Jesus</v>
      </c>
      <c r="C301" s="11" t="str">
        <f t="shared" si="8"/>
        <v>maquinados_sp</v>
      </c>
      <c r="D301" s="11" t="str">
        <f t="shared" si="9"/>
        <v>maquinados_sp@hotmail.com</v>
      </c>
      <c r="E301" s="10" t="s">
        <v>725</v>
      </c>
      <c r="F301" s="10">
        <v>206</v>
      </c>
      <c r="G301" s="10" t="s">
        <v>1289</v>
      </c>
      <c r="H301" s="10" t="str">
        <f>VLOOKUP($F301,Proveedores!$A$1:$M$280,3,FALSE)</f>
        <v>1436</v>
      </c>
      <c r="I301" s="10">
        <f>VLOOKUP($F301,Proveedores!$A$1:$M$280,4,FALSE)</f>
        <v>0</v>
      </c>
    </row>
    <row r="302" spans="1:9" x14ac:dyDescent="0.2">
      <c r="A302" s="10">
        <v>461</v>
      </c>
      <c r="B302" s="19" t="str">
        <f>VLOOKUP($F302,Proveedores!$A$1:$M$280,6,FALSE)</f>
        <v>Jose Benito Silva de Jesus</v>
      </c>
      <c r="C302" s="11" t="str">
        <f t="shared" si="8"/>
        <v>maquinados_sp</v>
      </c>
      <c r="D302" s="11" t="str">
        <f t="shared" si="9"/>
        <v>maquinados_sp@hotmail.com</v>
      </c>
      <c r="E302" s="10" t="s">
        <v>725</v>
      </c>
      <c r="F302" s="10">
        <v>206</v>
      </c>
      <c r="G302" s="10" t="s">
        <v>1376</v>
      </c>
      <c r="H302" s="10" t="str">
        <f>VLOOKUP($F302,Proveedores!$A$1:$M$280,3,FALSE)</f>
        <v>1436</v>
      </c>
      <c r="I302" s="10">
        <f>VLOOKUP($F302,Proveedores!$A$1:$M$280,4,FALSE)</f>
        <v>0</v>
      </c>
    </row>
    <row r="303" spans="1:9" x14ac:dyDescent="0.2">
      <c r="A303" s="10">
        <v>462</v>
      </c>
      <c r="B303" s="19" t="str">
        <f>VLOOKUP($F303,Proveedores!$A$1:$M$280,6,FALSE)</f>
        <v>Jose Benito Silva de Jesus</v>
      </c>
      <c r="C303" s="11" t="str">
        <f t="shared" si="8"/>
        <v>jose.b_silva</v>
      </c>
      <c r="D303" s="11" t="str">
        <f t="shared" si="9"/>
        <v>jose.b_silva@hotmail.com</v>
      </c>
      <c r="E303" s="10" t="s">
        <v>1545</v>
      </c>
      <c r="F303" s="10">
        <v>206</v>
      </c>
      <c r="G303" s="10" t="s">
        <v>1376</v>
      </c>
      <c r="H303" s="10" t="str">
        <f>VLOOKUP($F303,Proveedores!$A$1:$M$280,3,FALSE)</f>
        <v>1436</v>
      </c>
      <c r="I303" s="10">
        <f>VLOOKUP($F303,Proveedores!$A$1:$M$280,4,FALSE)</f>
        <v>0</v>
      </c>
    </row>
    <row r="304" spans="1:9" x14ac:dyDescent="0.2">
      <c r="A304" s="10">
        <v>135</v>
      </c>
      <c r="B304" s="19" t="str">
        <f>VLOOKUP($F304,Proveedores!$A$1:$M$280,6,FALSE)</f>
        <v>Kapco Inc</v>
      </c>
      <c r="C304" s="11" t="str">
        <f t="shared" si="8"/>
        <v>morales</v>
      </c>
      <c r="D304" s="11" t="str">
        <f t="shared" si="9"/>
        <v>morales@kapcoinc.com</v>
      </c>
      <c r="E304" s="10" t="s">
        <v>602</v>
      </c>
      <c r="F304" s="10">
        <v>170</v>
      </c>
      <c r="G304" s="10" t="s">
        <v>1289</v>
      </c>
      <c r="H304" s="10" t="str">
        <f>VLOOKUP($F304,Proveedores!$A$1:$M$280,3,FALSE)</f>
        <v>1105</v>
      </c>
      <c r="I304" s="10">
        <f>VLOOKUP($F304,Proveedores!$A$1:$M$280,4,FALSE)</f>
        <v>0</v>
      </c>
    </row>
    <row r="305" spans="1:10" x14ac:dyDescent="0.2">
      <c r="A305" s="10">
        <v>398</v>
      </c>
      <c r="B305" s="19" t="str">
        <f>VLOOKUP($F305,Proveedores!$A$1:$M$280,6,FALSE)</f>
        <v>Kapco Inc</v>
      </c>
      <c r="C305" s="11" t="str">
        <f t="shared" si="8"/>
        <v>harmsen</v>
      </c>
      <c r="D305" s="11" t="str">
        <f t="shared" si="9"/>
        <v>harmsen@kapcoinc.com</v>
      </c>
      <c r="E305" s="10" t="s">
        <v>1508</v>
      </c>
      <c r="F305" s="10">
        <v>170</v>
      </c>
      <c r="G305" s="10" t="s">
        <v>1376</v>
      </c>
      <c r="H305" s="10" t="str">
        <f>VLOOKUP($F305,Proveedores!$A$1:$M$280,3,FALSE)</f>
        <v>1105</v>
      </c>
      <c r="I305" s="10">
        <f>VLOOKUP($F305,Proveedores!$A$1:$M$280,4,FALSE)</f>
        <v>0</v>
      </c>
    </row>
    <row r="306" spans="1:10" x14ac:dyDescent="0.2">
      <c r="A306" s="10">
        <v>620</v>
      </c>
      <c r="B306" s="19" t="str">
        <f>VLOOKUP($F306,Proveedores!$A$1:$M$280,6,FALSE)</f>
        <v>Kapco Inc</v>
      </c>
      <c r="C306" s="11" t="str">
        <f t="shared" si="8"/>
        <v>head</v>
      </c>
      <c r="D306" s="11" t="str">
        <f t="shared" si="9"/>
        <v>head@kapcoinc.com</v>
      </c>
      <c r="E306" s="10" t="s">
        <v>1623</v>
      </c>
      <c r="F306" s="10">
        <v>170</v>
      </c>
      <c r="G306" s="10" t="s">
        <v>1376</v>
      </c>
      <c r="H306" s="10" t="str">
        <f>VLOOKUP($F306,Proveedores!$A$1:$M$280,3,FALSE)</f>
        <v>1105</v>
      </c>
      <c r="I306" s="10">
        <f>VLOOKUP($F306,Proveedores!$A$1:$M$280,4,FALSE)</f>
        <v>0</v>
      </c>
    </row>
    <row r="307" spans="1:10" x14ac:dyDescent="0.2">
      <c r="A307" s="10">
        <v>621</v>
      </c>
      <c r="B307" s="19" t="str">
        <f>VLOOKUP($F307,Proveedores!$A$1:$M$280,6,FALSE)</f>
        <v>Kapco Inc</v>
      </c>
      <c r="C307" s="11" t="str">
        <f t="shared" si="8"/>
        <v>stark</v>
      </c>
      <c r="D307" s="11" t="str">
        <f t="shared" si="9"/>
        <v>stark@kapcoinc.com</v>
      </c>
      <c r="E307" s="10" t="s">
        <v>1624</v>
      </c>
      <c r="F307" s="10">
        <v>170</v>
      </c>
      <c r="G307" s="10" t="s">
        <v>1376</v>
      </c>
      <c r="H307" s="10" t="str">
        <f>VLOOKUP($F307,Proveedores!$A$1:$M$280,3,FALSE)</f>
        <v>1105</v>
      </c>
      <c r="I307" s="10">
        <f>VLOOKUP($F307,Proveedores!$A$1:$M$280,4,FALSE)</f>
        <v>0</v>
      </c>
    </row>
    <row r="308" spans="1:10" x14ac:dyDescent="0.2">
      <c r="A308" s="10">
        <v>650</v>
      </c>
      <c r="B308" s="19" t="str">
        <f>VLOOKUP($F308,Proveedores!$A$1:$M$280,6,FALSE)</f>
        <v>Kapco Inc</v>
      </c>
      <c r="C308" s="11" t="str">
        <f t="shared" si="8"/>
        <v>wojnarowski</v>
      </c>
      <c r="D308" s="11" t="str">
        <f t="shared" si="9"/>
        <v>wojnarowski@kapcoinc.com</v>
      </c>
      <c r="E308" s="10" t="s">
        <v>1643</v>
      </c>
      <c r="F308" s="10">
        <v>170</v>
      </c>
      <c r="G308" s="10" t="s">
        <v>1376</v>
      </c>
      <c r="H308" s="10" t="str">
        <f>VLOOKUP($F308,Proveedores!$A$1:$M$280,3,FALSE)</f>
        <v>1105</v>
      </c>
      <c r="I308" s="10">
        <f>VLOOKUP($F308,Proveedores!$A$1:$M$280,4,FALSE)</f>
        <v>0</v>
      </c>
    </row>
    <row r="309" spans="1:10" x14ac:dyDescent="0.2">
      <c r="A309" s="10">
        <v>651</v>
      </c>
      <c r="B309" s="19" t="str">
        <f>VLOOKUP($F309,Proveedores!$A$1:$M$280,6,FALSE)</f>
        <v>Kapco Inc</v>
      </c>
      <c r="C309" s="11" t="str">
        <f t="shared" si="8"/>
        <v>cminor</v>
      </c>
      <c r="D309" s="11" t="str">
        <f t="shared" si="9"/>
        <v>cminor@kapcoinc.com&gt;</v>
      </c>
      <c r="E309" s="10" t="s">
        <v>1644</v>
      </c>
      <c r="F309" s="10">
        <v>170</v>
      </c>
      <c r="G309" s="10" t="s">
        <v>1289</v>
      </c>
      <c r="H309" s="10" t="str">
        <f>VLOOKUP($F309,Proveedores!$A$1:$M$280,3,FALSE)</f>
        <v>1105</v>
      </c>
      <c r="I309" s="10">
        <f>VLOOKUP($F309,Proveedores!$A$1:$M$280,4,FALSE)</f>
        <v>0</v>
      </c>
    </row>
    <row r="310" spans="1:10" x14ac:dyDescent="0.2">
      <c r="A310" s="10">
        <v>652</v>
      </c>
      <c r="B310" s="19" t="str">
        <f>VLOOKUP($F310,Proveedores!$A$1:$M$280,6,FALSE)</f>
        <v>Kapco Inc</v>
      </c>
      <c r="C310" s="11" t="str">
        <f t="shared" si="8"/>
        <v>head</v>
      </c>
      <c r="D310" s="11" t="str">
        <f t="shared" si="9"/>
        <v>head@kapcoinc.com</v>
      </c>
      <c r="E310" s="10" t="s">
        <v>1623</v>
      </c>
      <c r="F310" s="10">
        <v>170</v>
      </c>
      <c r="G310" s="10" t="s">
        <v>1289</v>
      </c>
      <c r="H310" s="10" t="str">
        <f>VLOOKUP($F310,Proveedores!$A$1:$M$280,3,FALSE)</f>
        <v>1105</v>
      </c>
      <c r="I310" s="10">
        <f>VLOOKUP($F310,Proveedores!$A$1:$M$280,4,FALSE)</f>
        <v>0</v>
      </c>
    </row>
    <row r="311" spans="1:10" x14ac:dyDescent="0.2">
      <c r="A311" s="10">
        <v>653</v>
      </c>
      <c r="B311" s="19" t="str">
        <f>VLOOKUP($F311,Proveedores!$A$1:$M$280,6,FALSE)</f>
        <v>Kapco Inc</v>
      </c>
      <c r="C311" s="11" t="str">
        <f t="shared" si="8"/>
        <v>minor</v>
      </c>
      <c r="D311" s="11" t="str">
        <f t="shared" si="9"/>
        <v>minor@kapcoinc.com</v>
      </c>
      <c r="E311" s="10" t="s">
        <v>1645</v>
      </c>
      <c r="F311" s="10">
        <v>170</v>
      </c>
      <c r="G311" s="10" t="s">
        <v>1289</v>
      </c>
      <c r="H311" s="10" t="str">
        <f>VLOOKUP($F311,Proveedores!$A$1:$M$280,3,FALSE)</f>
        <v>1105</v>
      </c>
      <c r="I311" s="10">
        <f>VLOOKUP($F311,Proveedores!$A$1:$M$280,4,FALSE)</f>
        <v>0</v>
      </c>
    </row>
    <row r="312" spans="1:10" x14ac:dyDescent="0.2">
      <c r="A312" s="10">
        <v>654</v>
      </c>
      <c r="B312" s="19" t="str">
        <f>VLOOKUP($F312,Proveedores!$A$1:$M$280,6,FALSE)</f>
        <v>Kapco Inc</v>
      </c>
      <c r="C312" s="11" t="str">
        <f t="shared" si="8"/>
        <v>koenig</v>
      </c>
      <c r="D312" s="11" t="str">
        <f t="shared" si="9"/>
        <v>koenig@kapcoinc.com</v>
      </c>
      <c r="E312" s="10" t="s">
        <v>1646</v>
      </c>
      <c r="F312" s="10">
        <v>170</v>
      </c>
      <c r="G312" s="10" t="s">
        <v>1289</v>
      </c>
      <c r="H312" s="10" t="str">
        <f>VLOOKUP($F312,Proveedores!$A$1:$M$280,3,FALSE)</f>
        <v>1105</v>
      </c>
      <c r="I312" s="10">
        <f>VLOOKUP($F312,Proveedores!$A$1:$M$280,4,FALSE)</f>
        <v>0</v>
      </c>
    </row>
    <row r="313" spans="1:10" x14ac:dyDescent="0.2">
      <c r="A313" s="10">
        <v>655</v>
      </c>
      <c r="B313" s="19" t="str">
        <f>VLOOKUP($F313,Proveedores!$A$1:$M$280,6,FALSE)</f>
        <v>Kapco Inc</v>
      </c>
      <c r="C313" s="11" t="str">
        <f t="shared" si="8"/>
        <v>stark</v>
      </c>
      <c r="D313" s="11" t="str">
        <f t="shared" si="9"/>
        <v>stark@kapcoinc.com</v>
      </c>
      <c r="E313" s="10" t="s">
        <v>1624</v>
      </c>
      <c r="F313" s="10">
        <v>170</v>
      </c>
      <c r="G313" s="10" t="s">
        <v>1289</v>
      </c>
      <c r="H313" s="10" t="str">
        <f>VLOOKUP($F313,Proveedores!$A$1:$M$280,3,FALSE)</f>
        <v>1105</v>
      </c>
      <c r="I313" s="10">
        <f>VLOOKUP($F313,Proveedores!$A$1:$M$280,4,FALSE)</f>
        <v>0</v>
      </c>
    </row>
    <row r="314" spans="1:10" ht="25.5" hidden="1" x14ac:dyDescent="0.2">
      <c r="A314" s="10">
        <v>252</v>
      </c>
      <c r="B314" s="19" t="str">
        <f>VLOOKUP($F314,Proveedores!$A$1:$M$280,6,FALSE)</f>
        <v>Katcon Polska Sp. z o.o.</v>
      </c>
      <c r="C314" s="11" t="str">
        <f t="shared" si="8"/>
        <v>marcin.podkowinski</v>
      </c>
      <c r="D314" s="11" t="str">
        <f t="shared" si="9"/>
        <v>marcin.podkowinski@katcon.com</v>
      </c>
      <c r="E314" s="10" t="s">
        <v>1423</v>
      </c>
      <c r="F314" s="10">
        <v>156</v>
      </c>
      <c r="G314" s="10" t="s">
        <v>1376</v>
      </c>
      <c r="H314" s="10"/>
      <c r="I314" s="10" t="str">
        <f>VLOOKUP($F314,Proveedores!$A$1:$M$280,4,FALSE)</f>
        <v>No</v>
      </c>
      <c r="J314" s="3" t="s">
        <v>1183</v>
      </c>
    </row>
    <row r="315" spans="1:10" hidden="1" x14ac:dyDescent="0.2">
      <c r="A315" s="10">
        <v>337</v>
      </c>
      <c r="B315" s="19" t="str">
        <f>VLOOKUP($F315,Proveedores!$A$1:$M$280,6,FALSE)</f>
        <v>KATCON USA INC</v>
      </c>
      <c r="C315" s="11" t="str">
        <f t="shared" si="8"/>
        <v>carlos.resendiz</v>
      </c>
      <c r="D315" s="11" t="str">
        <f t="shared" si="9"/>
        <v>carlos.resendiz@katcon.com</v>
      </c>
      <c r="E315" s="10" t="s">
        <v>1477</v>
      </c>
      <c r="F315" s="10">
        <v>151</v>
      </c>
      <c r="G315" s="10" t="s">
        <v>1376</v>
      </c>
      <c r="H315" s="10"/>
      <c r="I315" s="10">
        <f>VLOOKUP($F315,Proveedores!$A$1:$M$280,4,FALSE)</f>
        <v>0</v>
      </c>
      <c r="J315" s="3" t="s">
        <v>1183</v>
      </c>
    </row>
    <row r="316" spans="1:10" hidden="1" x14ac:dyDescent="0.2">
      <c r="A316" s="10">
        <v>784</v>
      </c>
      <c r="B316" s="19" t="str">
        <f>VLOOKUP($F316,Proveedores!$A$1:$M$280,6,FALSE)</f>
        <v>KATCON USA INC</v>
      </c>
      <c r="C316" s="11" t="str">
        <f t="shared" si="8"/>
        <v>quality.kusa</v>
      </c>
      <c r="D316" s="11" t="str">
        <f t="shared" si="9"/>
        <v>quality.kusa@katcon.com</v>
      </c>
      <c r="E316" s="10" t="s">
        <v>1722</v>
      </c>
      <c r="F316" s="10">
        <v>151</v>
      </c>
      <c r="G316" s="10" t="s">
        <v>1289</v>
      </c>
      <c r="H316" s="10"/>
      <c r="I316" s="10">
        <f>VLOOKUP($F316,Proveedores!$A$1:$M$280,4,FALSE)</f>
        <v>0</v>
      </c>
      <c r="J316" s="3" t="s">
        <v>1183</v>
      </c>
    </row>
    <row r="317" spans="1:10" hidden="1" x14ac:dyDescent="0.2">
      <c r="A317" s="10">
        <v>785</v>
      </c>
      <c r="B317" s="19" t="str">
        <f>VLOOKUP($F317,Proveedores!$A$1:$M$280,6,FALSE)</f>
        <v>KATCON USA INC</v>
      </c>
      <c r="C317" s="11" t="str">
        <f t="shared" si="8"/>
        <v>darris.finney</v>
      </c>
      <c r="D317" s="11" t="str">
        <f t="shared" si="9"/>
        <v>darris.finney@katcon.com</v>
      </c>
      <c r="E317" s="10" t="s">
        <v>1723</v>
      </c>
      <c r="F317" s="10">
        <v>151</v>
      </c>
      <c r="G317" s="10" t="s">
        <v>1289</v>
      </c>
      <c r="H317" s="10"/>
      <c r="I317" s="10">
        <f>VLOOKUP($F317,Proveedores!$A$1:$M$280,4,FALSE)</f>
        <v>0</v>
      </c>
      <c r="J317" s="3" t="s">
        <v>1183</v>
      </c>
    </row>
    <row r="318" spans="1:10" x14ac:dyDescent="0.2">
      <c r="A318" s="10">
        <v>586</v>
      </c>
      <c r="B318" s="19" t="str">
        <f>VLOOKUP($F318,Proveedores!$A$1:$M$280,6,FALSE)</f>
        <v>KREIDER CORPORATION</v>
      </c>
      <c r="C318" s="11" t="str">
        <f t="shared" si="8"/>
        <v>phollar</v>
      </c>
      <c r="D318" s="11" t="str">
        <f t="shared" si="9"/>
        <v>phollar@kreidercorp.com</v>
      </c>
      <c r="E318" s="10" t="s">
        <v>1027</v>
      </c>
      <c r="F318" s="10">
        <v>326</v>
      </c>
      <c r="G318" s="10" t="s">
        <v>1289</v>
      </c>
      <c r="H318" s="10" t="str">
        <f>VLOOKUP($F318,Proveedores!$A$1:$M$280,3,FALSE)</f>
        <v>02079</v>
      </c>
      <c r="I318" s="10">
        <f>VLOOKUP($F318,Proveedores!$A$1:$M$280,4,FALSE)</f>
        <v>0</v>
      </c>
    </row>
    <row r="319" spans="1:10" x14ac:dyDescent="0.2">
      <c r="A319" s="10">
        <v>587</v>
      </c>
      <c r="B319" s="19" t="str">
        <f>VLOOKUP($F319,Proveedores!$A$1:$M$280,6,FALSE)</f>
        <v>KREIDER CORPORATION</v>
      </c>
      <c r="C319" s="11" t="str">
        <f t="shared" si="8"/>
        <v>phollar</v>
      </c>
      <c r="D319" s="11" t="str">
        <f t="shared" si="9"/>
        <v>phollar@kreidercorp.com</v>
      </c>
      <c r="E319" s="10" t="s">
        <v>1027</v>
      </c>
      <c r="F319" s="10">
        <v>326</v>
      </c>
      <c r="G319" s="10" t="s">
        <v>1376</v>
      </c>
      <c r="H319" s="10" t="str">
        <f>VLOOKUP($F319,Proveedores!$A$1:$M$280,3,FALSE)</f>
        <v>02079</v>
      </c>
      <c r="I319" s="10">
        <f>VLOOKUP($F319,Proveedores!$A$1:$M$280,4,FALSE)</f>
        <v>0</v>
      </c>
    </row>
    <row r="320" spans="1:10" x14ac:dyDescent="0.2">
      <c r="A320" s="10">
        <v>588</v>
      </c>
      <c r="B320" s="19" t="str">
        <f>VLOOKUP($F320,Proveedores!$A$1:$M$280,6,FALSE)</f>
        <v>KREIDER CORPORATION</v>
      </c>
      <c r="C320" s="11" t="str">
        <f t="shared" si="8"/>
        <v>jschenck</v>
      </c>
      <c r="D320" s="11" t="str">
        <f t="shared" si="9"/>
        <v>jschenck@kreidercorp.com</v>
      </c>
      <c r="E320" s="10" t="s">
        <v>1606</v>
      </c>
      <c r="F320" s="10">
        <v>326</v>
      </c>
      <c r="G320" s="10" t="s">
        <v>1376</v>
      </c>
      <c r="H320" s="10" t="str">
        <f>VLOOKUP($F320,Proveedores!$A$1:$M$280,3,FALSE)</f>
        <v>02079</v>
      </c>
      <c r="I320" s="10">
        <f>VLOOKUP($F320,Proveedores!$A$1:$M$280,4,FALSE)</f>
        <v>0</v>
      </c>
    </row>
    <row r="321" spans="1:10" x14ac:dyDescent="0.2">
      <c r="A321" s="10">
        <v>589</v>
      </c>
      <c r="B321" s="19" t="str">
        <f>VLOOKUP($F321,Proveedores!$A$1:$M$280,6,FALSE)</f>
        <v>KREIDER CORPORATION</v>
      </c>
      <c r="C321" s="11" t="str">
        <f t="shared" si="8"/>
        <v>jschenck</v>
      </c>
      <c r="D321" s="11" t="str">
        <f t="shared" si="9"/>
        <v>jschenck@kreidercorp.com</v>
      </c>
      <c r="E321" s="10" t="s">
        <v>1606</v>
      </c>
      <c r="F321" s="10">
        <v>326</v>
      </c>
      <c r="G321" s="10" t="s">
        <v>1289</v>
      </c>
      <c r="H321" s="10" t="str">
        <f>VLOOKUP($F321,Proveedores!$A$1:$M$280,3,FALSE)</f>
        <v>02079</v>
      </c>
      <c r="I321" s="10">
        <f>VLOOKUP($F321,Proveedores!$A$1:$M$280,4,FALSE)</f>
        <v>0</v>
      </c>
    </row>
    <row r="322" spans="1:10" hidden="1" x14ac:dyDescent="0.2">
      <c r="A322" s="10">
        <v>479</v>
      </c>
      <c r="B322" s="19" t="str">
        <f>VLOOKUP($F322,Proveedores!$A$1:$M$280,6,FALSE)</f>
        <v>KUSA-KATCON MEXICO</v>
      </c>
      <c r="C322" s="11" t="str">
        <f t="shared" si="8"/>
        <v>juan.bravo</v>
      </c>
      <c r="D322" s="11" t="str">
        <f t="shared" si="9"/>
        <v>juan.bravo@katcon.com</v>
      </c>
      <c r="E322" s="10" t="s">
        <v>831</v>
      </c>
      <c r="F322" s="10">
        <v>287</v>
      </c>
      <c r="G322" s="10" t="s">
        <v>1376</v>
      </c>
      <c r="H322" s="10"/>
      <c r="I322" s="10" t="str">
        <f>VLOOKUP($F322,Proveedores!$A$1:$M$280,4,FALSE)</f>
        <v>No</v>
      </c>
      <c r="J322" s="3" t="s">
        <v>1183</v>
      </c>
    </row>
    <row r="323" spans="1:10" ht="25.5" hidden="1" x14ac:dyDescent="0.2">
      <c r="A323" s="10">
        <v>253</v>
      </c>
      <c r="B323" s="19" t="str">
        <f>VLOOKUP($F323,Proveedores!$A$1:$M$280,6,FALSE)</f>
        <v>KWONG KEE(ZHEJIANG) AUTOPARTS CO.,LTD</v>
      </c>
      <c r="C323" s="11" t="str">
        <f t="shared" ref="C323:C386" si="10">LOWER(MID(E323,1,  FIND("@",E323,1)-1 ))</f>
        <v>jenny.wang</v>
      </c>
      <c r="D323" s="11" t="str">
        <f t="shared" ref="D323:D386" si="11">LOWER(E323)</f>
        <v>jenny.wang@katconchina.com</v>
      </c>
      <c r="E323" s="10" t="s">
        <v>728</v>
      </c>
      <c r="F323" s="10">
        <v>207</v>
      </c>
      <c r="G323" s="10" t="s">
        <v>1376</v>
      </c>
      <c r="H323" s="10"/>
      <c r="I323" s="10">
        <f>VLOOKUP($F323,Proveedores!$A$1:$M$280,4,FALSE)</f>
        <v>0</v>
      </c>
      <c r="J323" s="3" t="s">
        <v>1183</v>
      </c>
    </row>
    <row r="324" spans="1:10" x14ac:dyDescent="0.2">
      <c r="A324" s="10">
        <v>289</v>
      </c>
      <c r="B324" s="19" t="str">
        <f>VLOOKUP($F324,Proveedores!$A$1:$M$280,6,FALSE)</f>
        <v>LTI Holdings, dba Boyd Corp</v>
      </c>
      <c r="C324" s="11" t="str">
        <f t="shared" si="10"/>
        <v>keith.cruz</v>
      </c>
      <c r="D324" s="11" t="str">
        <f t="shared" si="11"/>
        <v>keith.cruz@boydcorp.com</v>
      </c>
      <c r="E324" s="10" t="s">
        <v>793</v>
      </c>
      <c r="F324" s="10">
        <v>279</v>
      </c>
      <c r="G324" s="10" t="s">
        <v>1376</v>
      </c>
      <c r="H324" s="10" t="str">
        <f>VLOOKUP($F324,Proveedores!$A$1:$M$280,3,FALSE)</f>
        <v>01879</v>
      </c>
      <c r="I324" s="10">
        <f>VLOOKUP($F324,Proveedores!$A$1:$M$280,4,FALSE)</f>
        <v>0</v>
      </c>
    </row>
    <row r="325" spans="1:10" x14ac:dyDescent="0.2">
      <c r="A325" s="10">
        <v>506</v>
      </c>
      <c r="B325" s="19" t="str">
        <f>VLOOKUP($F325,Proveedores!$A$1:$M$280,6,FALSE)</f>
        <v>LTI Holdings, dba Boyd Corp</v>
      </c>
      <c r="C325" s="11" t="str">
        <f t="shared" si="10"/>
        <v>kim.caton</v>
      </c>
      <c r="D325" s="11" t="str">
        <f t="shared" si="11"/>
        <v>kim.caton@boydcorp.com</v>
      </c>
      <c r="E325" s="10" t="s">
        <v>1565</v>
      </c>
      <c r="F325" s="10">
        <v>279</v>
      </c>
      <c r="G325" s="10" t="s">
        <v>1376</v>
      </c>
      <c r="H325" s="10" t="str">
        <f>VLOOKUP($F325,Proveedores!$A$1:$M$280,3,FALSE)</f>
        <v>01879</v>
      </c>
      <c r="I325" s="10">
        <f>VLOOKUP($F325,Proveedores!$A$1:$M$280,4,FALSE)</f>
        <v>0</v>
      </c>
    </row>
    <row r="326" spans="1:10" x14ac:dyDescent="0.2">
      <c r="A326" s="10">
        <v>526</v>
      </c>
      <c r="B326" s="19" t="str">
        <f>VLOOKUP($F326,Proveedores!$A$1:$M$280,6,FALSE)</f>
        <v>LTI Holdings, dba Boyd Corp</v>
      </c>
      <c r="C326" s="11" t="str">
        <f t="shared" si="10"/>
        <v>dave.anlicker</v>
      </c>
      <c r="D326" s="11" t="str">
        <f t="shared" si="11"/>
        <v>dave.anlicker@boydcorp.com</v>
      </c>
      <c r="E326" s="10" t="s">
        <v>1579</v>
      </c>
      <c r="F326" s="10">
        <v>279</v>
      </c>
      <c r="G326" s="10" t="s">
        <v>1376</v>
      </c>
      <c r="H326" s="10" t="str">
        <f>VLOOKUP($F326,Proveedores!$A$1:$M$280,3,FALSE)</f>
        <v>01879</v>
      </c>
      <c r="I326" s="10">
        <f>VLOOKUP($F326,Proveedores!$A$1:$M$280,4,FALSE)</f>
        <v>0</v>
      </c>
    </row>
    <row r="327" spans="1:10" x14ac:dyDescent="0.2">
      <c r="A327" s="10">
        <v>125</v>
      </c>
      <c r="B327" s="19" t="str">
        <f>VLOOKUP($F327,Proveedores!$A$1:$M$280,6,FALSE)</f>
        <v>Lydall Thermal Acoustical</v>
      </c>
      <c r="C327" s="11" t="str">
        <f t="shared" si="10"/>
        <v>grwilmoth</v>
      </c>
      <c r="D327" s="11" t="str">
        <f t="shared" si="11"/>
        <v>grwilmoth@lydall.com</v>
      </c>
      <c r="E327" s="10" t="s">
        <v>1351</v>
      </c>
      <c r="F327" s="10">
        <v>152</v>
      </c>
      <c r="G327" s="10" t="s">
        <v>1289</v>
      </c>
      <c r="H327" s="10" t="str">
        <f>VLOOKUP($F327,Proveedores!$A$1:$M$280,3,FALSE)</f>
        <v>1032</v>
      </c>
      <c r="I327" s="10">
        <f>VLOOKUP($F327,Proveedores!$A$1:$M$280,4,FALSE)</f>
        <v>0</v>
      </c>
    </row>
    <row r="328" spans="1:10" x14ac:dyDescent="0.2">
      <c r="A328" s="10">
        <v>126</v>
      </c>
      <c r="B328" s="19" t="str">
        <f>VLOOKUP($F328,Proveedores!$A$1:$M$280,6,FALSE)</f>
        <v>Lydall Thermal Acoustical</v>
      </c>
      <c r="C328" s="11" t="str">
        <f t="shared" si="10"/>
        <v>pporter</v>
      </c>
      <c r="D328" s="11" t="str">
        <f t="shared" si="11"/>
        <v>pporter@lydall.com</v>
      </c>
      <c r="E328" s="10" t="s">
        <v>1352</v>
      </c>
      <c r="F328" s="10">
        <v>152</v>
      </c>
      <c r="G328" s="10" t="s">
        <v>1289</v>
      </c>
      <c r="H328" s="10" t="str">
        <f>VLOOKUP($F328,Proveedores!$A$1:$M$280,3,FALSE)</f>
        <v>1032</v>
      </c>
      <c r="I328" s="10">
        <f>VLOOKUP($F328,Proveedores!$A$1:$M$280,4,FALSE)</f>
        <v>0</v>
      </c>
    </row>
    <row r="329" spans="1:10" x14ac:dyDescent="0.2">
      <c r="A329" s="10">
        <v>127</v>
      </c>
      <c r="B329" s="19" t="str">
        <f>VLOOKUP($F329,Proveedores!$A$1:$M$280,6,FALSE)</f>
        <v>Lydall Thermal Acoustical</v>
      </c>
      <c r="C329" s="11" t="str">
        <f t="shared" si="10"/>
        <v>bcarman</v>
      </c>
      <c r="D329" s="11" t="str">
        <f t="shared" si="11"/>
        <v>bcarman@lydall.com</v>
      </c>
      <c r="E329" s="10" t="s">
        <v>1353</v>
      </c>
      <c r="F329" s="10">
        <v>152</v>
      </c>
      <c r="G329" s="10" t="s">
        <v>1289</v>
      </c>
      <c r="H329" s="10" t="str">
        <f>VLOOKUP($F329,Proveedores!$A$1:$M$280,3,FALSE)</f>
        <v>1032</v>
      </c>
      <c r="I329" s="10">
        <f>VLOOKUP($F329,Proveedores!$A$1:$M$280,4,FALSE)</f>
        <v>0</v>
      </c>
    </row>
    <row r="330" spans="1:10" x14ac:dyDescent="0.2">
      <c r="A330" s="10">
        <v>128</v>
      </c>
      <c r="B330" s="19" t="str">
        <f>VLOOKUP($F330,Proveedores!$A$1:$M$280,6,FALSE)</f>
        <v>Lydall Thermal Acoustical</v>
      </c>
      <c r="C330" s="11" t="str">
        <f t="shared" si="10"/>
        <v>jrittenhouse</v>
      </c>
      <c r="D330" s="11" t="str">
        <f t="shared" si="11"/>
        <v>jrittenhouse@lydall.com</v>
      </c>
      <c r="E330" s="10" t="s">
        <v>1354</v>
      </c>
      <c r="F330" s="10">
        <v>152</v>
      </c>
      <c r="G330" s="10" t="s">
        <v>1289</v>
      </c>
      <c r="H330" s="10" t="str">
        <f>VLOOKUP($F330,Proveedores!$A$1:$M$280,3,FALSE)</f>
        <v>1032</v>
      </c>
      <c r="I330" s="10">
        <f>VLOOKUP($F330,Proveedores!$A$1:$M$280,4,FALSE)</f>
        <v>0</v>
      </c>
    </row>
    <row r="331" spans="1:10" x14ac:dyDescent="0.2">
      <c r="A331" s="10">
        <v>254</v>
      </c>
      <c r="B331" s="19" t="str">
        <f>VLOOKUP($F331,Proveedores!$A$1:$M$280,6,FALSE)</f>
        <v>Lydall Thermal Acoustical</v>
      </c>
      <c r="C331" s="11" t="str">
        <f t="shared" si="10"/>
        <v>grwilmoth</v>
      </c>
      <c r="D331" s="11" t="str">
        <f t="shared" si="11"/>
        <v>grwilmoth@lydall.com</v>
      </c>
      <c r="E331" s="10" t="s">
        <v>1424</v>
      </c>
      <c r="F331" s="10">
        <v>152</v>
      </c>
      <c r="G331" s="10" t="s">
        <v>1376</v>
      </c>
      <c r="H331" s="10" t="str">
        <f>VLOOKUP($F331,Proveedores!$A$1:$M$280,3,FALSE)</f>
        <v>1032</v>
      </c>
      <c r="I331" s="10">
        <f>VLOOKUP($F331,Proveedores!$A$1:$M$280,4,FALSE)</f>
        <v>0</v>
      </c>
    </row>
    <row r="332" spans="1:10" x14ac:dyDescent="0.2">
      <c r="A332" s="10">
        <v>418</v>
      </c>
      <c r="B332" s="19" t="str">
        <f>VLOOKUP($F332,Proveedores!$A$1:$M$280,6,FALSE)</f>
        <v>Lydall Thermal Acoustical</v>
      </c>
      <c r="C332" s="11" t="str">
        <f t="shared" si="10"/>
        <v>abellio</v>
      </c>
      <c r="D332" s="11" t="str">
        <f t="shared" si="11"/>
        <v>abellio@lydall.com</v>
      </c>
      <c r="E332" s="10" t="s">
        <v>1521</v>
      </c>
      <c r="F332" s="10">
        <v>152</v>
      </c>
      <c r="G332" s="10" t="s">
        <v>1376</v>
      </c>
      <c r="H332" s="10" t="str">
        <f>VLOOKUP($F332,Proveedores!$A$1:$M$280,3,FALSE)</f>
        <v>1032</v>
      </c>
      <c r="I332" s="10">
        <f>VLOOKUP($F332,Proveedores!$A$1:$M$280,4,FALSE)</f>
        <v>0</v>
      </c>
    </row>
    <row r="333" spans="1:10" x14ac:dyDescent="0.2">
      <c r="A333" s="10">
        <v>737</v>
      </c>
      <c r="B333" s="19" t="str">
        <f>VLOOKUP($F333,Proveedores!$A$1:$M$280,6,FALSE)</f>
        <v>Lydall Thermal Acoustical</v>
      </c>
      <c r="C333" s="11" t="str">
        <f t="shared" si="10"/>
        <v>tge</v>
      </c>
      <c r="D333" s="11" t="str">
        <f t="shared" si="11"/>
        <v>tge@lydall.com</v>
      </c>
      <c r="E333" s="10" t="s">
        <v>1690</v>
      </c>
      <c r="F333" s="10">
        <v>152</v>
      </c>
      <c r="G333" s="10" t="s">
        <v>1289</v>
      </c>
      <c r="H333" s="10" t="str">
        <f>VLOOKUP($F333,Proveedores!$A$1:$M$280,3,FALSE)</f>
        <v>1032</v>
      </c>
      <c r="I333" s="10">
        <f>VLOOKUP($F333,Proveedores!$A$1:$M$280,4,FALSE)</f>
        <v>0</v>
      </c>
    </row>
    <row r="334" spans="1:10" x14ac:dyDescent="0.2">
      <c r="A334" s="10">
        <v>738</v>
      </c>
      <c r="B334" s="19" t="str">
        <f>VLOOKUP($F334,Proveedores!$A$1:$M$280,6,FALSE)</f>
        <v>Lydall Thermal Acoustical</v>
      </c>
      <c r="C334" s="11" t="str">
        <f t="shared" si="10"/>
        <v>xzhang</v>
      </c>
      <c r="D334" s="11" t="str">
        <f t="shared" si="11"/>
        <v>xzhang@lydall.com</v>
      </c>
      <c r="E334" s="10" t="s">
        <v>1691</v>
      </c>
      <c r="F334" s="10">
        <v>152</v>
      </c>
      <c r="G334" s="10" t="s">
        <v>1289</v>
      </c>
      <c r="H334" s="10" t="str">
        <f>VLOOKUP($F334,Proveedores!$A$1:$M$280,3,FALSE)</f>
        <v>1032</v>
      </c>
      <c r="I334" s="10">
        <f>VLOOKUP($F334,Proveedores!$A$1:$M$280,4,FALSE)</f>
        <v>0</v>
      </c>
    </row>
    <row r="335" spans="1:10" x14ac:dyDescent="0.2">
      <c r="A335" s="10">
        <v>739</v>
      </c>
      <c r="B335" s="19" t="str">
        <f>VLOOKUP($F335,Proveedores!$A$1:$M$280,6,FALSE)</f>
        <v>Lydall Thermal Acoustical</v>
      </c>
      <c r="C335" s="11" t="str">
        <f t="shared" si="10"/>
        <v>xzhang</v>
      </c>
      <c r="D335" s="11" t="str">
        <f t="shared" si="11"/>
        <v>xzhang@lydall.com</v>
      </c>
      <c r="E335" s="10" t="s">
        <v>1691</v>
      </c>
      <c r="F335" s="10">
        <v>152</v>
      </c>
      <c r="G335" s="10" t="s">
        <v>1376</v>
      </c>
      <c r="H335" s="10" t="str">
        <f>VLOOKUP($F335,Proveedores!$A$1:$M$280,3,FALSE)</f>
        <v>1032</v>
      </c>
      <c r="I335" s="10">
        <f>VLOOKUP($F335,Proveedores!$A$1:$M$280,4,FALSE)</f>
        <v>0</v>
      </c>
    </row>
    <row r="336" spans="1:10" x14ac:dyDescent="0.2">
      <c r="A336" s="10">
        <v>740</v>
      </c>
      <c r="B336" s="19" t="str">
        <f>VLOOKUP($F336,Proveedores!$A$1:$M$280,6,FALSE)</f>
        <v>Lydall Thermal Acoustical</v>
      </c>
      <c r="C336" s="11" t="str">
        <f t="shared" si="10"/>
        <v>tge</v>
      </c>
      <c r="D336" s="11" t="str">
        <f t="shared" si="11"/>
        <v>tge@lydall.com</v>
      </c>
      <c r="E336" s="10" t="s">
        <v>1690</v>
      </c>
      <c r="F336" s="10">
        <v>152</v>
      </c>
      <c r="G336" s="10" t="s">
        <v>1376</v>
      </c>
      <c r="H336" s="10" t="str">
        <f>VLOOKUP($F336,Proveedores!$A$1:$M$280,3,FALSE)</f>
        <v>1032</v>
      </c>
      <c r="I336" s="10">
        <f>VLOOKUP($F336,Proveedores!$A$1:$M$280,4,FALSE)</f>
        <v>0</v>
      </c>
    </row>
    <row r="337" spans="1:10" x14ac:dyDescent="0.2">
      <c r="A337" s="10">
        <v>757</v>
      </c>
      <c r="B337" s="19" t="str">
        <f>VLOOKUP($F337,Proveedores!$A$1:$M$280,6,FALSE)</f>
        <v>Lydall Thermal Acoustical (Taicang) Co.,Ltd</v>
      </c>
      <c r="C337" s="11" t="str">
        <f t="shared" si="10"/>
        <v>sxiao</v>
      </c>
      <c r="D337" s="11" t="str">
        <f t="shared" si="11"/>
        <v>sxiao@lydall.com</v>
      </c>
      <c r="E337" s="10" t="s">
        <v>1116</v>
      </c>
      <c r="F337" s="10">
        <v>346</v>
      </c>
      <c r="G337" s="10" t="s">
        <v>1376</v>
      </c>
      <c r="H337" s="10" t="str">
        <f>VLOOKUP($F337,Proveedores!$A$1:$M$280,3,FALSE)</f>
        <v>02263</v>
      </c>
      <c r="I337" s="10">
        <f>VLOOKUP($F337,Proveedores!$A$1:$M$280,4,FALSE)</f>
        <v>0</v>
      </c>
    </row>
    <row r="338" spans="1:10" x14ac:dyDescent="0.2">
      <c r="A338" s="10">
        <v>758</v>
      </c>
      <c r="B338" s="19" t="str">
        <f>VLOOKUP($F338,Proveedores!$A$1:$M$280,6,FALSE)</f>
        <v>Lydall Thermal Acoustical (Taicang) Co.,Ltd</v>
      </c>
      <c r="C338" s="11" t="str">
        <f t="shared" si="10"/>
        <v>jwu</v>
      </c>
      <c r="D338" s="11" t="str">
        <f t="shared" si="11"/>
        <v>jwu@lydall.com</v>
      </c>
      <c r="E338" s="10" t="s">
        <v>1705</v>
      </c>
      <c r="F338" s="10">
        <v>346</v>
      </c>
      <c r="G338" s="10" t="s">
        <v>1376</v>
      </c>
      <c r="H338" s="10" t="str">
        <f>VLOOKUP($F338,Proveedores!$A$1:$M$280,3,FALSE)</f>
        <v>02263</v>
      </c>
      <c r="I338" s="10">
        <f>VLOOKUP($F338,Proveedores!$A$1:$M$280,4,FALSE)</f>
        <v>0</v>
      </c>
    </row>
    <row r="339" spans="1:10" x14ac:dyDescent="0.2">
      <c r="A339" s="10">
        <v>759</v>
      </c>
      <c r="B339" s="19" t="str">
        <f>VLOOKUP($F339,Proveedores!$A$1:$M$280,6,FALSE)</f>
        <v>Lydall Thermal Acoustical (Taicang) Co.,Ltd</v>
      </c>
      <c r="C339" s="11" t="str">
        <f t="shared" si="10"/>
        <v>axiao</v>
      </c>
      <c r="D339" s="11" t="str">
        <f t="shared" si="11"/>
        <v>axiao@lydall.com</v>
      </c>
      <c r="E339" s="10" t="s">
        <v>1706</v>
      </c>
      <c r="F339" s="10">
        <v>346</v>
      </c>
      <c r="G339" s="10" t="s">
        <v>1376</v>
      </c>
      <c r="H339" s="10" t="str">
        <f>VLOOKUP($F339,Proveedores!$A$1:$M$280,3,FALSE)</f>
        <v>02263</v>
      </c>
      <c r="I339" s="10">
        <f>VLOOKUP($F339,Proveedores!$A$1:$M$280,4,FALSE)</f>
        <v>0</v>
      </c>
    </row>
    <row r="340" spans="1:10" x14ac:dyDescent="0.2">
      <c r="A340" s="10">
        <v>760</v>
      </c>
      <c r="B340" s="19" t="str">
        <f>VLOOKUP($F340,Proveedores!$A$1:$M$280,6,FALSE)</f>
        <v>Lydall Thermal Acoustical (Taicang) Co.,Ltd</v>
      </c>
      <c r="C340" s="11" t="str">
        <f t="shared" si="10"/>
        <v>jyuan</v>
      </c>
      <c r="D340" s="11" t="str">
        <f t="shared" si="11"/>
        <v>jyuan@lydall.com</v>
      </c>
      <c r="E340" s="10" t="s">
        <v>1707</v>
      </c>
      <c r="F340" s="10">
        <v>346</v>
      </c>
      <c r="G340" s="10" t="s">
        <v>1376</v>
      </c>
      <c r="H340" s="10" t="str">
        <f>VLOOKUP($F340,Proveedores!$A$1:$M$280,3,FALSE)</f>
        <v>02263</v>
      </c>
      <c r="I340" s="10">
        <f>VLOOKUP($F340,Proveedores!$A$1:$M$280,4,FALSE)</f>
        <v>0</v>
      </c>
    </row>
    <row r="341" spans="1:10" x14ac:dyDescent="0.2">
      <c r="A341" s="10">
        <v>761</v>
      </c>
      <c r="B341" s="19" t="str">
        <f>VLOOKUP($F341,Proveedores!$A$1:$M$280,6,FALSE)</f>
        <v>Lydall Thermal Acoustical (Taicang) Co.,Ltd</v>
      </c>
      <c r="C341" s="11" t="str">
        <f t="shared" si="10"/>
        <v>abellio</v>
      </c>
      <c r="D341" s="11" t="str">
        <f t="shared" si="11"/>
        <v>abellio@lydall.com</v>
      </c>
      <c r="E341" s="10" t="s">
        <v>1708</v>
      </c>
      <c r="F341" s="10">
        <v>346</v>
      </c>
      <c r="G341" s="10" t="s">
        <v>1376</v>
      </c>
      <c r="H341" s="10" t="str">
        <f>VLOOKUP($F341,Proveedores!$A$1:$M$280,3,FALSE)</f>
        <v>02263</v>
      </c>
      <c r="I341" s="10">
        <f>VLOOKUP($F341,Proveedores!$A$1:$M$280,4,FALSE)</f>
        <v>0</v>
      </c>
    </row>
    <row r="342" spans="1:10" x14ac:dyDescent="0.2">
      <c r="A342" s="10">
        <v>762</v>
      </c>
      <c r="B342" s="19" t="str">
        <f>VLOOKUP($F342,Proveedores!$A$1:$M$280,6,FALSE)</f>
        <v>Lydall Thermal Acoustical (Taicang) Co.,Ltd</v>
      </c>
      <c r="C342" s="11" t="str">
        <f t="shared" si="10"/>
        <v>xzhang</v>
      </c>
      <c r="D342" s="11" t="str">
        <f t="shared" si="11"/>
        <v>xzhang@lydall.com</v>
      </c>
      <c r="E342" s="10" t="s">
        <v>1691</v>
      </c>
      <c r="F342" s="10">
        <v>346</v>
      </c>
      <c r="G342" s="10" t="s">
        <v>1376</v>
      </c>
      <c r="H342" s="10" t="str">
        <f>VLOOKUP($F342,Proveedores!$A$1:$M$280,3,FALSE)</f>
        <v>02263</v>
      </c>
      <c r="I342" s="10">
        <f>VLOOKUP($F342,Proveedores!$A$1:$M$280,4,FALSE)</f>
        <v>0</v>
      </c>
    </row>
    <row r="343" spans="1:10" x14ac:dyDescent="0.2">
      <c r="A343" s="10">
        <v>338</v>
      </c>
      <c r="B343" s="19" t="str">
        <f>VLOOKUP($F343,Proveedores!$A$1:$M$280,6,FALSE)</f>
        <v>Maclean Maynard LLC</v>
      </c>
      <c r="C343" s="11" t="str">
        <f t="shared" si="10"/>
        <v>sholdwick</v>
      </c>
      <c r="D343" s="11" t="str">
        <f t="shared" si="11"/>
        <v>sholdwick@macleanfogg.com</v>
      </c>
      <c r="E343" s="10" t="s">
        <v>1478</v>
      </c>
      <c r="F343" s="10">
        <v>74</v>
      </c>
      <c r="G343" s="10" t="s">
        <v>1376</v>
      </c>
      <c r="H343" s="10" t="str">
        <f>VLOOKUP($F343,Proveedores!$A$1:$M$280,3,FALSE)</f>
        <v>0032</v>
      </c>
      <c r="I343" s="10">
        <f>VLOOKUP($F343,Proveedores!$A$1:$M$280,4,FALSE)</f>
        <v>0</v>
      </c>
    </row>
    <row r="344" spans="1:10" hidden="1" x14ac:dyDescent="0.2">
      <c r="A344" s="10">
        <v>485</v>
      </c>
      <c r="B344" s="19" t="str">
        <f>VLOOKUP($F344,Proveedores!$A$1:$M$280,6,FALSE)</f>
        <v>Maclean Maynard LLC</v>
      </c>
      <c r="C344" s="11" t="str">
        <f t="shared" si="10"/>
        <v>juan.bravo</v>
      </c>
      <c r="D344" s="11" t="str">
        <f t="shared" si="11"/>
        <v>juan.bravo@katcon.com</v>
      </c>
      <c r="E344" s="10" t="s">
        <v>831</v>
      </c>
      <c r="F344" s="10">
        <v>74</v>
      </c>
      <c r="G344" s="10" t="s">
        <v>1376</v>
      </c>
      <c r="H344" s="10"/>
      <c r="I344" s="10">
        <f>VLOOKUP($F344,Proveedores!$A$1:$M$280,4,FALSE)</f>
        <v>0</v>
      </c>
      <c r="J344" s="3" t="s">
        <v>1183</v>
      </c>
    </row>
    <row r="345" spans="1:10" ht="25.5" x14ac:dyDescent="0.2">
      <c r="A345" s="10">
        <v>457</v>
      </c>
      <c r="B345" s="19" t="str">
        <f>VLOOKUP($F345,Proveedores!$A$1:$M$280,6,FALSE)</f>
        <v>MANUFACTURAS PROCURA MEXICO, S.A. DE C.V.</v>
      </c>
      <c r="C345" s="11" t="str">
        <f t="shared" si="10"/>
        <v>teodoro.ramirez</v>
      </c>
      <c r="D345" s="11" t="str">
        <f t="shared" si="11"/>
        <v>teodoro.ramirez@procura.mx</v>
      </c>
      <c r="E345" s="10" t="s">
        <v>1543</v>
      </c>
      <c r="F345" s="10">
        <v>285</v>
      </c>
      <c r="G345" s="10" t="s">
        <v>1376</v>
      </c>
      <c r="H345" s="10" t="str">
        <f>VLOOKUP($F345,Proveedores!$A$1:$M$280,3,FALSE)</f>
        <v>02001</v>
      </c>
      <c r="I345" s="10">
        <f>VLOOKUP($F345,Proveedores!$A$1:$M$280,4,FALSE)</f>
        <v>0</v>
      </c>
    </row>
    <row r="346" spans="1:10" ht="25.5" x14ac:dyDescent="0.2">
      <c r="A346" s="10">
        <v>596</v>
      </c>
      <c r="B346" s="19" t="str">
        <f>VLOOKUP($F346,Proveedores!$A$1:$M$280,6,FALSE)</f>
        <v>MANUFACTURAS PROCURA MEXICO, S.A. DE C.V.</v>
      </c>
      <c r="C346" s="11" t="str">
        <f t="shared" si="10"/>
        <v>marcela.magallon</v>
      </c>
      <c r="D346" s="11" t="str">
        <f t="shared" si="11"/>
        <v>marcela.magallon@procura.mx</v>
      </c>
      <c r="E346" s="10" t="s">
        <v>1608</v>
      </c>
      <c r="F346" s="10">
        <v>285</v>
      </c>
      <c r="G346" s="10" t="s">
        <v>1289</v>
      </c>
      <c r="H346" s="10" t="str">
        <f>VLOOKUP($F346,Proveedores!$A$1:$M$280,3,FALSE)</f>
        <v>02001</v>
      </c>
      <c r="I346" s="10">
        <f>VLOOKUP($F346,Proveedores!$A$1:$M$280,4,FALSE)</f>
        <v>0</v>
      </c>
    </row>
    <row r="347" spans="1:10" ht="25.5" x14ac:dyDescent="0.2">
      <c r="A347" s="10">
        <v>598</v>
      </c>
      <c r="B347" s="19" t="str">
        <f>VLOOKUP($F347,Proveedores!$A$1:$M$280,6,FALSE)</f>
        <v>MANUFACTURAS PROCURA MEXICO, S.A. DE C.V.</v>
      </c>
      <c r="C347" s="11" t="str">
        <f t="shared" si="10"/>
        <v>teodoro.ramirez</v>
      </c>
      <c r="D347" s="11" t="str">
        <f t="shared" si="11"/>
        <v>teodoro.ramirez@procura.mx</v>
      </c>
      <c r="E347" s="10" t="s">
        <v>1543</v>
      </c>
      <c r="F347" s="10">
        <v>285</v>
      </c>
      <c r="G347" s="10" t="s">
        <v>1289</v>
      </c>
      <c r="H347" s="10" t="str">
        <f>VLOOKUP($F347,Proveedores!$A$1:$M$280,3,FALSE)</f>
        <v>02001</v>
      </c>
      <c r="I347" s="10">
        <f>VLOOKUP($F347,Proveedores!$A$1:$M$280,4,FALSE)</f>
        <v>0</v>
      </c>
    </row>
    <row r="348" spans="1:10" ht="25.5" x14ac:dyDescent="0.2">
      <c r="A348" s="10">
        <v>599</v>
      </c>
      <c r="B348" s="19" t="str">
        <f>VLOOKUP($F348,Proveedores!$A$1:$M$280,6,FALSE)</f>
        <v>MANUFACTURAS PROCURA MEXICO, S.A. DE C.V.</v>
      </c>
      <c r="C348" s="11" t="str">
        <f t="shared" si="10"/>
        <v>daniel.castillo</v>
      </c>
      <c r="D348" s="11" t="str">
        <f t="shared" si="11"/>
        <v>daniel.castillo@procura.mx</v>
      </c>
      <c r="E348" s="10" t="s">
        <v>1609</v>
      </c>
      <c r="F348" s="10">
        <v>285</v>
      </c>
      <c r="G348" s="10" t="s">
        <v>1289</v>
      </c>
      <c r="H348" s="10" t="str">
        <f>VLOOKUP($F348,Proveedores!$A$1:$M$280,3,FALSE)</f>
        <v>02001</v>
      </c>
      <c r="I348" s="10">
        <f>VLOOKUP($F348,Proveedores!$A$1:$M$280,4,FALSE)</f>
        <v>0</v>
      </c>
    </row>
    <row r="349" spans="1:10" ht="25.5" x14ac:dyDescent="0.2">
      <c r="A349" s="10">
        <v>601</v>
      </c>
      <c r="B349" s="19" t="str">
        <f>VLOOKUP($F349,Proveedores!$A$1:$M$280,6,FALSE)</f>
        <v>MANUFACTURAS PROCURA MEXICO, S.A. DE C.V.</v>
      </c>
      <c r="C349" s="11" t="str">
        <f t="shared" si="10"/>
        <v>marcela.magallon</v>
      </c>
      <c r="D349" s="11" t="str">
        <f t="shared" si="11"/>
        <v>marcela.magallon@procura.mx</v>
      </c>
      <c r="E349" s="10" t="s">
        <v>1608</v>
      </c>
      <c r="F349" s="10">
        <v>285</v>
      </c>
      <c r="G349" s="10" t="s">
        <v>1376</v>
      </c>
      <c r="H349" s="10" t="str">
        <f>VLOOKUP($F349,Proveedores!$A$1:$M$280,3,FALSE)</f>
        <v>02001</v>
      </c>
      <c r="I349" s="10">
        <f>VLOOKUP($F349,Proveedores!$A$1:$M$280,4,FALSE)</f>
        <v>0</v>
      </c>
    </row>
    <row r="350" spans="1:10" ht="25.5" x14ac:dyDescent="0.2">
      <c r="A350" s="10">
        <v>602</v>
      </c>
      <c r="B350" s="19" t="str">
        <f>VLOOKUP($F350,Proveedores!$A$1:$M$280,6,FALSE)</f>
        <v>MANUFACTURAS PROCURA MEXICO, S.A. DE C.V.</v>
      </c>
      <c r="C350" s="11" t="str">
        <f t="shared" si="10"/>
        <v>daniel.castillo</v>
      </c>
      <c r="D350" s="11" t="str">
        <f t="shared" si="11"/>
        <v>daniel.castillo@procura.mx</v>
      </c>
      <c r="E350" s="10" t="s">
        <v>1611</v>
      </c>
      <c r="F350" s="10">
        <v>285</v>
      </c>
      <c r="G350" s="10" t="s">
        <v>1376</v>
      </c>
      <c r="H350" s="10" t="str">
        <f>VLOOKUP($F350,Proveedores!$A$1:$M$280,3,FALSE)</f>
        <v>02001</v>
      </c>
      <c r="I350" s="10">
        <f>VLOOKUP($F350,Proveedores!$A$1:$M$280,4,FALSE)</f>
        <v>0</v>
      </c>
    </row>
    <row r="351" spans="1:10" ht="25.5" x14ac:dyDescent="0.2">
      <c r="A351" s="10">
        <v>538</v>
      </c>
      <c r="B351" s="19" t="str">
        <f>VLOOKUP($F351,Proveedores!$A$1:$M$280,6,FALSE)</f>
        <v>MarÃ­a de JesÃºs Jimenez Alvarez</v>
      </c>
      <c r="C351" s="11" t="str">
        <f t="shared" si="10"/>
        <v>maquinadosestrella</v>
      </c>
      <c r="D351" s="11" t="str">
        <f t="shared" si="11"/>
        <v>maquinadosestrella@hotmail.com</v>
      </c>
      <c r="E351" s="10" t="s">
        <v>980</v>
      </c>
      <c r="F351" s="10">
        <v>315</v>
      </c>
      <c r="G351" s="10" t="s">
        <v>1376</v>
      </c>
      <c r="H351" s="10" t="str">
        <f>VLOOKUP($F351,Proveedores!$A$1:$M$280,3,FALSE)</f>
        <v>0119</v>
      </c>
      <c r="I351" s="10">
        <f>VLOOKUP($F351,Proveedores!$A$1:$M$280,4,FALSE)</f>
        <v>0</v>
      </c>
    </row>
    <row r="352" spans="1:10" ht="25.5" x14ac:dyDescent="0.2">
      <c r="A352" s="10">
        <v>539</v>
      </c>
      <c r="B352" s="19" t="str">
        <f>VLOOKUP($F352,Proveedores!$A$1:$M$280,6,FALSE)</f>
        <v>MarÃ­a de JesÃºs Jimenez Alvarez</v>
      </c>
      <c r="C352" s="11" t="str">
        <f t="shared" si="10"/>
        <v>maquinadosestrella</v>
      </c>
      <c r="D352" s="11" t="str">
        <f t="shared" si="11"/>
        <v>maquinadosestrella@hotmail.com</v>
      </c>
      <c r="E352" s="10" t="s">
        <v>980</v>
      </c>
      <c r="F352" s="10">
        <v>315</v>
      </c>
      <c r="G352" s="10" t="s">
        <v>1289</v>
      </c>
      <c r="H352" s="10" t="str">
        <f>VLOOKUP($F352,Proveedores!$A$1:$M$280,3,FALSE)</f>
        <v>0119</v>
      </c>
      <c r="I352" s="10">
        <f>VLOOKUP($F352,Proveedores!$A$1:$M$280,4,FALSE)</f>
        <v>0</v>
      </c>
    </row>
    <row r="353" spans="1:9" x14ac:dyDescent="0.2">
      <c r="A353" s="10">
        <v>137</v>
      </c>
      <c r="B353" s="19" t="str">
        <f>VLOOKUP($F353,Proveedores!$A$1:$M$280,6,FALSE)</f>
        <v>MATRIX METALCRAFT INC</v>
      </c>
      <c r="C353" s="11" t="str">
        <f t="shared" si="10"/>
        <v>paul</v>
      </c>
      <c r="D353" s="11" t="str">
        <f t="shared" si="11"/>
        <v>paul@matrixmetalcraft.com</v>
      </c>
      <c r="E353" s="10" t="s">
        <v>608</v>
      </c>
      <c r="F353" s="10">
        <v>171</v>
      </c>
      <c r="G353" s="10" t="s">
        <v>1289</v>
      </c>
      <c r="H353" s="10" t="str">
        <f>VLOOKUP($F353,Proveedores!$A$1:$M$280,3,FALSE)</f>
        <v>0830</v>
      </c>
      <c r="I353" s="10">
        <f>VLOOKUP($F353,Proveedores!$A$1:$M$280,4,FALSE)</f>
        <v>0</v>
      </c>
    </row>
    <row r="354" spans="1:9" x14ac:dyDescent="0.2">
      <c r="A354" s="10">
        <v>210</v>
      </c>
      <c r="B354" s="19" t="str">
        <f>VLOOKUP($F354,Proveedores!$A$1:$M$280,6,FALSE)</f>
        <v>MATRIX METALCRAFT INC</v>
      </c>
      <c r="C354" s="11" t="str">
        <f t="shared" si="10"/>
        <v>mike</v>
      </c>
      <c r="D354" s="11" t="str">
        <f t="shared" si="11"/>
        <v>mike@matrixmetalcraft.com</v>
      </c>
      <c r="E354" s="10" t="s">
        <v>1399</v>
      </c>
      <c r="F354" s="10">
        <v>171</v>
      </c>
      <c r="G354" s="10" t="s">
        <v>1376</v>
      </c>
      <c r="H354" s="10" t="str">
        <f>VLOOKUP($F354,Proveedores!$A$1:$M$280,3,FALSE)</f>
        <v>0830</v>
      </c>
      <c r="I354" s="10">
        <f>VLOOKUP($F354,Proveedores!$A$1:$M$280,4,FALSE)</f>
        <v>0</v>
      </c>
    </row>
    <row r="355" spans="1:9" x14ac:dyDescent="0.2">
      <c r="A355" s="10">
        <v>211</v>
      </c>
      <c r="B355" s="19" t="str">
        <f>VLOOKUP($F355,Proveedores!$A$1:$M$280,6,FALSE)</f>
        <v>MATRIX METALCRAFT INC</v>
      </c>
      <c r="C355" s="11" t="str">
        <f t="shared" si="10"/>
        <v>paul</v>
      </c>
      <c r="D355" s="11" t="str">
        <f t="shared" si="11"/>
        <v>paul@matrixmetalcraft.com</v>
      </c>
      <c r="E355" s="10" t="s">
        <v>608</v>
      </c>
      <c r="F355" s="10">
        <v>171</v>
      </c>
      <c r="G355" s="10" t="s">
        <v>1376</v>
      </c>
      <c r="H355" s="10" t="str">
        <f>VLOOKUP($F355,Proveedores!$A$1:$M$280,3,FALSE)</f>
        <v>0830</v>
      </c>
      <c r="I355" s="10">
        <f>VLOOKUP($F355,Proveedores!$A$1:$M$280,4,FALSE)</f>
        <v>0</v>
      </c>
    </row>
    <row r="356" spans="1:9" x14ac:dyDescent="0.2">
      <c r="A356" s="10">
        <v>17</v>
      </c>
      <c r="B356" s="19" t="str">
        <f>VLOOKUP($F356,Proveedores!$A$1:$M$280,6,FALSE)</f>
        <v>METAL TEXTILES CORPORATION</v>
      </c>
      <c r="C356" s="11" t="str">
        <f t="shared" si="10"/>
        <v>dstieler</v>
      </c>
      <c r="D356" s="11" t="str">
        <f t="shared" si="11"/>
        <v>dstieler@metexcorp.com</v>
      </c>
      <c r="E356" s="10" t="s">
        <v>1292</v>
      </c>
      <c r="F356" s="10">
        <v>77</v>
      </c>
      <c r="G356" s="10" t="s">
        <v>1289</v>
      </c>
      <c r="H356" s="10" t="str">
        <f>VLOOKUP($F356,Proveedores!$A$1:$M$280,3,FALSE)</f>
        <v>0524</v>
      </c>
      <c r="I356" s="10">
        <f>VLOOKUP($F356,Proveedores!$A$1:$M$280,4,FALSE)</f>
        <v>0</v>
      </c>
    </row>
    <row r="357" spans="1:9" x14ac:dyDescent="0.2">
      <c r="A357" s="10">
        <v>212</v>
      </c>
      <c r="B357" s="19" t="str">
        <f>VLOOKUP($F357,Proveedores!$A$1:$M$280,6,FALSE)</f>
        <v>METAL TEXTILES CORPORATION</v>
      </c>
      <c r="C357" s="11" t="str">
        <f t="shared" si="10"/>
        <v>smccarthy</v>
      </c>
      <c r="D357" s="11" t="str">
        <f t="shared" si="11"/>
        <v>smccarthy@metexcorp.com</v>
      </c>
      <c r="E357" s="10" t="s">
        <v>1400</v>
      </c>
      <c r="F357" s="10">
        <v>77</v>
      </c>
      <c r="G357" s="10" t="s">
        <v>1376</v>
      </c>
      <c r="H357" s="10" t="str">
        <f>VLOOKUP($F357,Proveedores!$A$1:$M$280,3,FALSE)</f>
        <v>0524</v>
      </c>
      <c r="I357" s="10">
        <f>VLOOKUP($F357,Proveedores!$A$1:$M$280,4,FALSE)</f>
        <v>0</v>
      </c>
    </row>
    <row r="358" spans="1:9" x14ac:dyDescent="0.2">
      <c r="A358" s="10">
        <v>213</v>
      </c>
      <c r="B358" s="19" t="str">
        <f>VLOOKUP($F358,Proveedores!$A$1:$M$280,6,FALSE)</f>
        <v>METAL TEXTILES CORPORATION</v>
      </c>
      <c r="C358" s="11" t="str">
        <f t="shared" si="10"/>
        <v>dpajak</v>
      </c>
      <c r="D358" s="11" t="str">
        <f t="shared" si="11"/>
        <v>dpajak@metexcorp.com</v>
      </c>
      <c r="E358" s="10" t="s">
        <v>1401</v>
      </c>
      <c r="F358" s="10">
        <v>77</v>
      </c>
      <c r="G358" s="10" t="s">
        <v>1376</v>
      </c>
      <c r="H358" s="10" t="str">
        <f>VLOOKUP($F358,Proveedores!$A$1:$M$280,3,FALSE)</f>
        <v>0524</v>
      </c>
      <c r="I358" s="10">
        <f>VLOOKUP($F358,Proveedores!$A$1:$M$280,4,FALSE)</f>
        <v>0</v>
      </c>
    </row>
    <row r="359" spans="1:9" x14ac:dyDescent="0.2">
      <c r="A359" s="10">
        <v>677</v>
      </c>
      <c r="B359" s="19" t="str">
        <f>VLOOKUP($F359,Proveedores!$A$1:$M$280,6,FALSE)</f>
        <v>METAL TEXTILES CORPORATION</v>
      </c>
      <c r="C359" s="11" t="str">
        <f t="shared" si="10"/>
        <v>eshace</v>
      </c>
      <c r="D359" s="11" t="str">
        <f t="shared" si="11"/>
        <v>eshace@metexcorp.com</v>
      </c>
      <c r="E359" s="10" t="s">
        <v>1660</v>
      </c>
      <c r="F359" s="10">
        <v>77</v>
      </c>
      <c r="G359" s="10" t="s">
        <v>1376</v>
      </c>
      <c r="H359" s="10" t="str">
        <f>VLOOKUP($F359,Proveedores!$A$1:$M$280,3,FALSE)</f>
        <v>0524</v>
      </c>
      <c r="I359" s="10">
        <f>VLOOKUP($F359,Proveedores!$A$1:$M$280,4,FALSE)</f>
        <v>0</v>
      </c>
    </row>
    <row r="360" spans="1:9" x14ac:dyDescent="0.2">
      <c r="A360" s="10">
        <v>721</v>
      </c>
      <c r="B360" s="19" t="str">
        <f>VLOOKUP($F360,Proveedores!$A$1:$M$280,6,FALSE)</f>
        <v>METAL TEXTILES CORPORATION</v>
      </c>
      <c r="C360" s="11" t="str">
        <f t="shared" si="10"/>
        <v>pstrickland</v>
      </c>
      <c r="D360" s="11" t="str">
        <f t="shared" si="11"/>
        <v>pstrickland@metexcorp.com</v>
      </c>
      <c r="E360" s="10" t="s">
        <v>203</v>
      </c>
      <c r="F360" s="10">
        <v>77</v>
      </c>
      <c r="G360" s="10" t="s">
        <v>1289</v>
      </c>
      <c r="H360" s="10" t="str">
        <f>VLOOKUP($F360,Proveedores!$A$1:$M$280,3,FALSE)</f>
        <v>0524</v>
      </c>
      <c r="I360" s="10">
        <f>VLOOKUP($F360,Proveedores!$A$1:$M$280,4,FALSE)</f>
        <v>0</v>
      </c>
    </row>
    <row r="361" spans="1:9" x14ac:dyDescent="0.2">
      <c r="A361" s="10">
        <v>814</v>
      </c>
      <c r="B361" s="19" t="str">
        <f>VLOOKUP($F361,Proveedores!$A$1:$M$280,6,FALSE)</f>
        <v>METAL TEXTILES CORPORATION</v>
      </c>
      <c r="C361" s="11" t="str">
        <f t="shared" si="10"/>
        <v>ecantore</v>
      </c>
      <c r="D361" s="11" t="str">
        <f t="shared" si="11"/>
        <v>ecantore@metexcorp.com</v>
      </c>
      <c r="E361" s="10" t="s">
        <v>1738</v>
      </c>
      <c r="F361" s="10">
        <v>77</v>
      </c>
      <c r="G361" s="10" t="s">
        <v>1289</v>
      </c>
      <c r="H361" s="10" t="str">
        <f>VLOOKUP($F361,Proveedores!$A$1:$M$280,3,FALSE)</f>
        <v>0524</v>
      </c>
      <c r="I361" s="10">
        <f>VLOOKUP($F361,Proveedores!$A$1:$M$280,4,FALSE)</f>
        <v>0</v>
      </c>
    </row>
    <row r="362" spans="1:9" x14ac:dyDescent="0.2">
      <c r="A362" s="10">
        <v>824</v>
      </c>
      <c r="B362" s="19" t="str">
        <f>VLOOKUP($F362,Proveedores!$A$1:$M$280,6,FALSE)</f>
        <v>METAL TEXTILES CORPORATION</v>
      </c>
      <c r="C362" s="11" t="str">
        <f t="shared" si="10"/>
        <v>rwojtovitz</v>
      </c>
      <c r="D362" s="11" t="str">
        <f t="shared" si="11"/>
        <v>rwojtovitz@metexcorp.com</v>
      </c>
      <c r="E362" s="10" t="s">
        <v>1750</v>
      </c>
      <c r="F362" s="10">
        <v>77</v>
      </c>
      <c r="G362" s="10" t="s">
        <v>1376</v>
      </c>
      <c r="H362" s="10" t="str">
        <f>VLOOKUP($F362,Proveedores!$A$1:$M$280,3,FALSE)</f>
        <v>0524</v>
      </c>
      <c r="I362" s="10">
        <f>VLOOKUP($F362,Proveedores!$A$1:$M$280,4,FALSE)</f>
        <v>0</v>
      </c>
    </row>
    <row r="363" spans="1:9" x14ac:dyDescent="0.2">
      <c r="A363" s="10">
        <v>825</v>
      </c>
      <c r="B363" s="19" t="str">
        <f>VLOOKUP($F363,Proveedores!$A$1:$M$280,6,FALSE)</f>
        <v>METAL TEXTILES CORPORATION</v>
      </c>
      <c r="C363" s="11" t="str">
        <f t="shared" si="10"/>
        <v>rwojtovitz</v>
      </c>
      <c r="D363" s="11" t="str">
        <f t="shared" si="11"/>
        <v>rwojtovitz@metexcorp.com</v>
      </c>
      <c r="E363" s="10" t="s">
        <v>1750</v>
      </c>
      <c r="F363" s="10">
        <v>77</v>
      </c>
      <c r="G363" s="10" t="s">
        <v>1289</v>
      </c>
      <c r="H363" s="10" t="str">
        <f>VLOOKUP($F363,Proveedores!$A$1:$M$280,3,FALSE)</f>
        <v>0524</v>
      </c>
      <c r="I363" s="10">
        <f>VLOOKUP($F363,Proveedores!$A$1:$M$280,4,FALSE)</f>
        <v>0</v>
      </c>
    </row>
    <row r="364" spans="1:9" x14ac:dyDescent="0.2">
      <c r="A364" s="10">
        <v>648</v>
      </c>
      <c r="B364" s="19" t="str">
        <f>VLOOKUP($F364,Proveedores!$A$1:$M$280,6,FALSE)</f>
        <v>METALURGICAS PABUR, S.L.</v>
      </c>
      <c r="C364" s="11" t="str">
        <f t="shared" si="10"/>
        <v>vtornaria</v>
      </c>
      <c r="D364" s="11" t="str">
        <f t="shared" si="11"/>
        <v>vtornaria@mpabur.es</v>
      </c>
      <c r="E364" s="10" t="s">
        <v>844</v>
      </c>
      <c r="F364" s="10">
        <v>289</v>
      </c>
      <c r="G364" s="10" t="s">
        <v>1289</v>
      </c>
      <c r="H364" s="10" t="str">
        <f>VLOOKUP($F364,Proveedores!$A$1:$M$280,3,FALSE)</f>
        <v>1197</v>
      </c>
      <c r="I364" s="10">
        <f>VLOOKUP($F364,Proveedores!$A$1:$M$280,4,FALSE)</f>
        <v>0</v>
      </c>
    </row>
    <row r="365" spans="1:9" x14ac:dyDescent="0.2">
      <c r="A365" s="10">
        <v>689</v>
      </c>
      <c r="B365" s="19" t="str">
        <f>VLOOKUP($F365,Proveedores!$A$1:$M$280,6,FALSE)</f>
        <v>METALURGICAS PABUR, S.L.</v>
      </c>
      <c r="C365" s="11" t="str">
        <f t="shared" si="10"/>
        <v>vtornaria</v>
      </c>
      <c r="D365" s="11" t="str">
        <f t="shared" si="11"/>
        <v>vtornaria@mpabur.es</v>
      </c>
      <c r="E365" s="10" t="s">
        <v>844</v>
      </c>
      <c r="F365" s="10">
        <v>289</v>
      </c>
      <c r="G365" s="10" t="s">
        <v>1376</v>
      </c>
      <c r="H365" s="10" t="str">
        <f>VLOOKUP($F365,Proveedores!$A$1:$M$280,3,FALSE)</f>
        <v>1197</v>
      </c>
      <c r="I365" s="10">
        <f>VLOOKUP($F365,Proveedores!$A$1:$M$280,4,FALSE)</f>
        <v>0</v>
      </c>
    </row>
    <row r="366" spans="1:9" x14ac:dyDescent="0.2">
      <c r="A366" s="10">
        <v>699</v>
      </c>
      <c r="B366" s="19" t="str">
        <f>VLOOKUP($F366,Proveedores!$A$1:$M$280,6,FALSE)</f>
        <v>METALURGICAS PABUR, S.L.</v>
      </c>
      <c r="C366" s="11" t="str">
        <f t="shared" si="10"/>
        <v>dllander</v>
      </c>
      <c r="D366" s="11" t="str">
        <f t="shared" si="11"/>
        <v>dllander@mpabur.es</v>
      </c>
      <c r="E366" s="10" t="s">
        <v>1671</v>
      </c>
      <c r="F366" s="10">
        <v>289</v>
      </c>
      <c r="G366" s="10" t="s">
        <v>1376</v>
      </c>
      <c r="H366" s="10" t="str">
        <f>VLOOKUP($F366,Proveedores!$A$1:$M$280,3,FALSE)</f>
        <v>1197</v>
      </c>
      <c r="I366" s="10">
        <f>VLOOKUP($F366,Proveedores!$A$1:$M$280,4,FALSE)</f>
        <v>0</v>
      </c>
    </row>
    <row r="367" spans="1:9" x14ac:dyDescent="0.2">
      <c r="A367" s="10">
        <v>700</v>
      </c>
      <c r="B367" s="19" t="str">
        <f>VLOOKUP($F367,Proveedores!$A$1:$M$280,6,FALSE)</f>
        <v>METALURGICAS PABUR, S.L.</v>
      </c>
      <c r="C367" s="11" t="str">
        <f t="shared" si="10"/>
        <v>polloqui</v>
      </c>
      <c r="D367" s="11" t="str">
        <f t="shared" si="11"/>
        <v>polloqui@mpabur.es</v>
      </c>
      <c r="E367" s="10" t="s">
        <v>1672</v>
      </c>
      <c r="F367" s="10">
        <v>289</v>
      </c>
      <c r="G367" s="10" t="s">
        <v>1289</v>
      </c>
      <c r="H367" s="10" t="str">
        <f>VLOOKUP($F367,Proveedores!$A$1:$M$280,3,FALSE)</f>
        <v>1197</v>
      </c>
      <c r="I367" s="10">
        <f>VLOOKUP($F367,Proveedores!$A$1:$M$280,4,FALSE)</f>
        <v>0</v>
      </c>
    </row>
    <row r="368" spans="1:9" x14ac:dyDescent="0.2">
      <c r="A368" s="10">
        <v>630</v>
      </c>
      <c r="B368" s="19" t="str">
        <f>VLOOKUP($F368,Proveedores!$A$1:$M$280,6,FALSE)</f>
        <v>Metalwork &amp; Stamping S.A. de C.V.</v>
      </c>
      <c r="C368" s="11" t="str">
        <f t="shared" si="10"/>
        <v>hlopez</v>
      </c>
      <c r="D368" s="11" t="str">
        <f t="shared" si="11"/>
        <v>hlopez@metalwork.com.mx</v>
      </c>
      <c r="E368" s="10" t="s">
        <v>1630</v>
      </c>
      <c r="F368" s="10">
        <v>331</v>
      </c>
      <c r="G368" s="10" t="s">
        <v>1376</v>
      </c>
      <c r="H368" s="10" t="str">
        <f>VLOOKUP($F368,Proveedores!$A$1:$M$280,3,FALSE)</f>
        <v>1237</v>
      </c>
      <c r="I368" s="10">
        <f>VLOOKUP($F368,Proveedores!$A$1:$M$280,4,FALSE)</f>
        <v>0</v>
      </c>
    </row>
    <row r="369" spans="1:9" ht="25.5" x14ac:dyDescent="0.2">
      <c r="A369" s="10">
        <v>633</v>
      </c>
      <c r="B369" s="19" t="str">
        <f>VLOOKUP($F369,Proveedores!$A$1:$M$280,6,FALSE)</f>
        <v>Metalwork &amp; Stamping S.A. de C.V.</v>
      </c>
      <c r="C369" s="11" t="str">
        <f t="shared" si="10"/>
        <v>alfonso.martinez</v>
      </c>
      <c r="D369" s="11" t="str">
        <f t="shared" si="11"/>
        <v>alfonso.martinez@metalwork.com.mx</v>
      </c>
      <c r="E369" s="10" t="s">
        <v>1633</v>
      </c>
      <c r="F369" s="10">
        <v>331</v>
      </c>
      <c r="G369" s="10" t="s">
        <v>1376</v>
      </c>
      <c r="H369" s="10" t="str">
        <f>VLOOKUP($F369,Proveedores!$A$1:$M$280,3,FALSE)</f>
        <v>1237</v>
      </c>
      <c r="I369" s="10">
        <f>VLOOKUP($F369,Proveedores!$A$1:$M$280,4,FALSE)</f>
        <v>0</v>
      </c>
    </row>
    <row r="370" spans="1:9" x14ac:dyDescent="0.2">
      <c r="A370" s="10">
        <v>634</v>
      </c>
      <c r="B370" s="19" t="str">
        <f>VLOOKUP($F370,Proveedores!$A$1:$M$280,6,FALSE)</f>
        <v>Metalwork &amp; Stamping S.A. de C.V.</v>
      </c>
      <c r="C370" s="11" t="str">
        <f t="shared" si="10"/>
        <v>isaias.hdz</v>
      </c>
      <c r="D370" s="11" t="str">
        <f t="shared" si="11"/>
        <v>isaias.hdz@metalwork.com.mx</v>
      </c>
      <c r="E370" s="10" t="s">
        <v>1634</v>
      </c>
      <c r="F370" s="10">
        <v>331</v>
      </c>
      <c r="G370" s="10" t="s">
        <v>1376</v>
      </c>
      <c r="H370" s="10" t="str">
        <f>VLOOKUP($F370,Proveedores!$A$1:$M$280,3,FALSE)</f>
        <v>1237</v>
      </c>
      <c r="I370" s="10">
        <f>VLOOKUP($F370,Proveedores!$A$1:$M$280,4,FALSE)</f>
        <v>0</v>
      </c>
    </row>
    <row r="371" spans="1:9" ht="25.5" x14ac:dyDescent="0.2">
      <c r="A371" s="10">
        <v>666</v>
      </c>
      <c r="B371" s="19" t="str">
        <f>VLOOKUP($F371,Proveedores!$A$1:$M$280,6,FALSE)</f>
        <v>Metalwork &amp; Stamping S.A. de C.V.</v>
      </c>
      <c r="C371" s="11" t="str">
        <f t="shared" si="10"/>
        <v>ingenieriamty2</v>
      </c>
      <c r="D371" s="11" t="str">
        <f t="shared" si="11"/>
        <v>ingenieriamty2@metalwork.com.mx</v>
      </c>
      <c r="E371" s="10" t="s">
        <v>1653</v>
      </c>
      <c r="F371" s="10">
        <v>331</v>
      </c>
      <c r="G371" s="10" t="s">
        <v>1376</v>
      </c>
      <c r="H371" s="10" t="str">
        <f>VLOOKUP($F371,Proveedores!$A$1:$M$280,3,FALSE)</f>
        <v>1237</v>
      </c>
      <c r="I371" s="10">
        <f>VLOOKUP($F371,Proveedores!$A$1:$M$280,4,FALSE)</f>
        <v>0</v>
      </c>
    </row>
    <row r="372" spans="1:9" x14ac:dyDescent="0.2">
      <c r="A372" s="10">
        <v>750</v>
      </c>
      <c r="B372" s="19" t="str">
        <f>VLOOKUP($F372,Proveedores!$A$1:$M$280,6,FALSE)</f>
        <v>Metalwork &amp; Stamping S.A. de C.V.</v>
      </c>
      <c r="C372" s="11" t="str">
        <f t="shared" si="10"/>
        <v>rduenez</v>
      </c>
      <c r="D372" s="11" t="str">
        <f t="shared" si="11"/>
        <v>rduenez@metalwork.com.mx</v>
      </c>
      <c r="E372" s="10" t="s">
        <v>1045</v>
      </c>
      <c r="F372" s="10">
        <v>331</v>
      </c>
      <c r="G372" s="10" t="s">
        <v>1289</v>
      </c>
      <c r="H372" s="10" t="str">
        <f>VLOOKUP($F372,Proveedores!$A$1:$M$280,3,FALSE)</f>
        <v>1237</v>
      </c>
      <c r="I372" s="10">
        <f>VLOOKUP($F372,Proveedores!$A$1:$M$280,4,FALSE)</f>
        <v>0</v>
      </c>
    </row>
    <row r="373" spans="1:9" ht="25.5" x14ac:dyDescent="0.2">
      <c r="A373" s="10">
        <v>751</v>
      </c>
      <c r="B373" s="19" t="str">
        <f>VLOOKUP($F373,Proveedores!$A$1:$M$280,6,FALSE)</f>
        <v>Metalwork &amp; Stamping S.A. de C.V.</v>
      </c>
      <c r="C373" s="11" t="str">
        <f t="shared" si="10"/>
        <v>ing_calidadest4</v>
      </c>
      <c r="D373" s="11" t="str">
        <f t="shared" si="11"/>
        <v>ing_calidadest4@metalwork.com.mx</v>
      </c>
      <c r="E373" s="10" t="s">
        <v>1700</v>
      </c>
      <c r="F373" s="10">
        <v>331</v>
      </c>
      <c r="G373" s="10" t="s">
        <v>1289</v>
      </c>
      <c r="H373" s="10" t="str">
        <f>VLOOKUP($F373,Proveedores!$A$1:$M$280,3,FALSE)</f>
        <v>1237</v>
      </c>
      <c r="I373" s="10">
        <f>VLOOKUP($F373,Proveedores!$A$1:$M$280,4,FALSE)</f>
        <v>0</v>
      </c>
    </row>
    <row r="374" spans="1:9" x14ac:dyDescent="0.2">
      <c r="A374" s="10">
        <v>51</v>
      </c>
      <c r="B374" s="19" t="str">
        <f>VLOOKUP($F374,Proveedores!$A$1:$M$280,6,FALSE)</f>
        <v>MICHIGAN ROD PRODUCTS</v>
      </c>
      <c r="C374" s="11" t="str">
        <f t="shared" si="10"/>
        <v>krosher</v>
      </c>
      <c r="D374" s="11" t="str">
        <f t="shared" si="11"/>
        <v>krosher@michrod.com</v>
      </c>
      <c r="E374" s="10" t="s">
        <v>1303</v>
      </c>
      <c r="F374" s="10">
        <v>99</v>
      </c>
      <c r="G374" s="10" t="s">
        <v>1289</v>
      </c>
      <c r="H374" s="10" t="str">
        <f>VLOOKUP($F374,Proveedores!$A$1:$M$280,3,FALSE)</f>
        <v>0598</v>
      </c>
      <c r="I374" s="10">
        <f>VLOOKUP($F374,Proveedores!$A$1:$M$280,4,FALSE)</f>
        <v>0</v>
      </c>
    </row>
    <row r="375" spans="1:9" x14ac:dyDescent="0.2">
      <c r="A375" s="10">
        <v>340</v>
      </c>
      <c r="B375" s="19" t="str">
        <f>VLOOKUP($F375,Proveedores!$A$1:$M$280,6,FALSE)</f>
        <v>MICHIGAN ROD PRODUCTS</v>
      </c>
      <c r="C375" s="11" t="str">
        <f t="shared" si="10"/>
        <v>achristian</v>
      </c>
      <c r="D375" s="11" t="str">
        <f t="shared" si="11"/>
        <v>achristian@michrod.com</v>
      </c>
      <c r="E375" s="10" t="s">
        <v>286</v>
      </c>
      <c r="F375" s="10">
        <v>99</v>
      </c>
      <c r="G375" s="10" t="s">
        <v>1376</v>
      </c>
      <c r="H375" s="10" t="str">
        <f>VLOOKUP($F375,Proveedores!$A$1:$M$280,3,FALSE)</f>
        <v>0598</v>
      </c>
      <c r="I375" s="10">
        <f>VLOOKUP($F375,Proveedores!$A$1:$M$280,4,FALSE)</f>
        <v>0</v>
      </c>
    </row>
    <row r="376" spans="1:9" x14ac:dyDescent="0.2">
      <c r="A376" s="10">
        <v>684</v>
      </c>
      <c r="B376" s="19" t="str">
        <f>VLOOKUP($F376,Proveedores!$A$1:$M$280,6,FALSE)</f>
        <v>MILLS PRODUCTS DE MEXICO SA DE CV</v>
      </c>
      <c r="C376" s="11" t="str">
        <f t="shared" si="10"/>
        <v>jcortes</v>
      </c>
      <c r="D376" s="11" t="str">
        <f t="shared" si="11"/>
        <v>jcortes@millsproducts.com</v>
      </c>
      <c r="E376" s="10" t="s">
        <v>1059</v>
      </c>
      <c r="F376" s="10">
        <v>334</v>
      </c>
      <c r="G376" s="10" t="s">
        <v>1289</v>
      </c>
      <c r="H376" s="10" t="str">
        <f>VLOOKUP($F376,Proveedores!$A$1:$M$280,3,FALSE)</f>
        <v>02033</v>
      </c>
      <c r="I376" s="10">
        <f>VLOOKUP($F376,Proveedores!$A$1:$M$280,4,FALSE)</f>
        <v>0</v>
      </c>
    </row>
    <row r="377" spans="1:9" x14ac:dyDescent="0.2">
      <c r="A377" s="10">
        <v>685</v>
      </c>
      <c r="B377" s="19" t="str">
        <f>VLOOKUP($F377,Proveedores!$A$1:$M$280,6,FALSE)</f>
        <v>MILLS PRODUCTS DE MEXICO SA DE CV</v>
      </c>
      <c r="C377" s="11" t="str">
        <f t="shared" si="10"/>
        <v>jcortes</v>
      </c>
      <c r="D377" s="11" t="str">
        <f t="shared" si="11"/>
        <v>jcortes@millsproducts.com</v>
      </c>
      <c r="E377" s="10" t="s">
        <v>1059</v>
      </c>
      <c r="F377" s="10">
        <v>334</v>
      </c>
      <c r="G377" s="10" t="s">
        <v>1376</v>
      </c>
      <c r="H377" s="10" t="str">
        <f>VLOOKUP($F377,Proveedores!$A$1:$M$280,3,FALSE)</f>
        <v>02033</v>
      </c>
      <c r="I377" s="10">
        <f>VLOOKUP($F377,Proveedores!$A$1:$M$280,4,FALSE)</f>
        <v>0</v>
      </c>
    </row>
    <row r="378" spans="1:9" ht="25.5" x14ac:dyDescent="0.2">
      <c r="A378" s="10">
        <v>693</v>
      </c>
      <c r="B378" s="19" t="str">
        <f>VLOOKUP($F378,Proveedores!$A$1:$M$280,6,FALSE)</f>
        <v>MILLS PRODUCTS DE MEXICO SA DE CV</v>
      </c>
      <c r="C378" s="11" t="str">
        <f t="shared" si="10"/>
        <v>ghernandez</v>
      </c>
      <c r="D378" s="11" t="str">
        <f t="shared" si="11"/>
        <v>ghernandez@millsproducts.com</v>
      </c>
      <c r="E378" s="10" t="s">
        <v>1666</v>
      </c>
      <c r="F378" s="10">
        <v>334</v>
      </c>
      <c r="G378" s="10" t="s">
        <v>1376</v>
      </c>
      <c r="H378" s="10" t="str">
        <f>VLOOKUP($F378,Proveedores!$A$1:$M$280,3,FALSE)</f>
        <v>02033</v>
      </c>
      <c r="I378" s="10">
        <f>VLOOKUP($F378,Proveedores!$A$1:$M$280,4,FALSE)</f>
        <v>0</v>
      </c>
    </row>
    <row r="379" spans="1:9" x14ac:dyDescent="0.2">
      <c r="A379" s="10">
        <v>694</v>
      </c>
      <c r="B379" s="19" t="str">
        <f>VLOOKUP($F379,Proveedores!$A$1:$M$280,6,FALSE)</f>
        <v>MILLS PRODUCTS DE MEXICO SA DE CV</v>
      </c>
      <c r="C379" s="11" t="str">
        <f t="shared" si="10"/>
        <v>smichel</v>
      </c>
      <c r="D379" s="11" t="str">
        <f t="shared" si="11"/>
        <v>smichel@millsproducts.com</v>
      </c>
      <c r="E379" s="10" t="s">
        <v>1667</v>
      </c>
      <c r="F379" s="10">
        <v>334</v>
      </c>
      <c r="G379" s="10" t="s">
        <v>1376</v>
      </c>
      <c r="H379" s="10" t="str">
        <f>VLOOKUP($F379,Proveedores!$A$1:$M$280,3,FALSE)</f>
        <v>02033</v>
      </c>
      <c r="I379" s="10">
        <f>VLOOKUP($F379,Proveedores!$A$1:$M$280,4,FALSE)</f>
        <v>0</v>
      </c>
    </row>
    <row r="380" spans="1:9" x14ac:dyDescent="0.2">
      <c r="A380" s="10">
        <v>695</v>
      </c>
      <c r="B380" s="19" t="str">
        <f>VLOOKUP($F380,Proveedores!$A$1:$M$280,6,FALSE)</f>
        <v>MILLS PRODUCTS DE MEXICO SA DE CV</v>
      </c>
      <c r="C380" s="11" t="str">
        <f t="shared" si="10"/>
        <v>dcastillo</v>
      </c>
      <c r="D380" s="11" t="str">
        <f t="shared" si="11"/>
        <v>dcastillo@millsproducts.com</v>
      </c>
      <c r="E380" s="10" t="s">
        <v>1668</v>
      </c>
      <c r="F380" s="10">
        <v>334</v>
      </c>
      <c r="G380" s="10" t="s">
        <v>1376</v>
      </c>
      <c r="H380" s="10" t="str">
        <f>VLOOKUP($F380,Proveedores!$A$1:$M$280,3,FALSE)</f>
        <v>02033</v>
      </c>
      <c r="I380" s="10">
        <f>VLOOKUP($F380,Proveedores!$A$1:$M$280,4,FALSE)</f>
        <v>0</v>
      </c>
    </row>
    <row r="381" spans="1:9" x14ac:dyDescent="0.2">
      <c r="A381" s="10">
        <v>696</v>
      </c>
      <c r="B381" s="19" t="str">
        <f>VLOOKUP($F381,Proveedores!$A$1:$M$280,6,FALSE)</f>
        <v>MILLS PRODUCTS DE MEXICO SA DE CV</v>
      </c>
      <c r="C381" s="11" t="str">
        <f t="shared" si="10"/>
        <v>mobiedo</v>
      </c>
      <c r="D381" s="11" t="str">
        <f t="shared" si="11"/>
        <v>mobiedo@millsproducts.com</v>
      </c>
      <c r="E381" s="10" t="s">
        <v>1669</v>
      </c>
      <c r="F381" s="10">
        <v>334</v>
      </c>
      <c r="G381" s="10" t="s">
        <v>1376</v>
      </c>
      <c r="H381" s="10" t="str">
        <f>VLOOKUP($F381,Proveedores!$A$1:$M$280,3,FALSE)</f>
        <v>02033</v>
      </c>
      <c r="I381" s="10">
        <f>VLOOKUP($F381,Proveedores!$A$1:$M$280,4,FALSE)</f>
        <v>0</v>
      </c>
    </row>
    <row r="382" spans="1:9" x14ac:dyDescent="0.2">
      <c r="A382" s="10">
        <v>716</v>
      </c>
      <c r="B382" s="19" t="str">
        <f>VLOOKUP($F382,Proveedores!$A$1:$M$280,6,FALSE)</f>
        <v>MILLS PRODUCTS DE MEXICO SA DE CV</v>
      </c>
      <c r="C382" s="11" t="str">
        <f t="shared" si="10"/>
        <v>rdavila</v>
      </c>
      <c r="D382" s="11" t="str">
        <f t="shared" si="11"/>
        <v>rdavila@millsproducts.com</v>
      </c>
      <c r="E382" s="10" t="s">
        <v>1682</v>
      </c>
      <c r="F382" s="10">
        <v>334</v>
      </c>
      <c r="G382" s="10" t="s">
        <v>1376</v>
      </c>
      <c r="H382" s="10" t="str">
        <f>VLOOKUP($F382,Proveedores!$A$1:$M$280,3,FALSE)</f>
        <v>02033</v>
      </c>
      <c r="I382" s="10">
        <f>VLOOKUP($F382,Proveedores!$A$1:$M$280,4,FALSE)</f>
        <v>0</v>
      </c>
    </row>
    <row r="383" spans="1:9" x14ac:dyDescent="0.2">
      <c r="A383" s="10">
        <v>717</v>
      </c>
      <c r="B383" s="19" t="str">
        <f>VLOOKUP($F383,Proveedores!$A$1:$M$280,6,FALSE)</f>
        <v>MILLS PRODUCTS DE MEXICO SA DE CV</v>
      </c>
      <c r="C383" s="11" t="str">
        <f t="shared" si="10"/>
        <v>rdavila</v>
      </c>
      <c r="D383" s="11" t="str">
        <f t="shared" si="11"/>
        <v>rdavila@millsproducts.com</v>
      </c>
      <c r="E383" s="10" t="s">
        <v>1682</v>
      </c>
      <c r="F383" s="10">
        <v>334</v>
      </c>
      <c r="G383" s="10" t="s">
        <v>1289</v>
      </c>
      <c r="H383" s="10" t="str">
        <f>VLOOKUP($F383,Proveedores!$A$1:$M$280,3,FALSE)</f>
        <v>02033</v>
      </c>
      <c r="I383" s="10">
        <f>VLOOKUP($F383,Proveedores!$A$1:$M$280,4,FALSE)</f>
        <v>0</v>
      </c>
    </row>
    <row r="384" spans="1:9" ht="25.5" x14ac:dyDescent="0.2">
      <c r="A384" s="10">
        <v>451</v>
      </c>
      <c r="B384" s="19" t="str">
        <f>VLOOKUP($F384,Proveedores!$A$1:$M$280,6,FALSE)</f>
        <v>MINILEIT Inc.</v>
      </c>
      <c r="C384" s="11" t="str">
        <f t="shared" si="10"/>
        <v>matthias.gruenwald</v>
      </c>
      <c r="D384" s="11" t="str">
        <f t="shared" si="11"/>
        <v>matthias.gruenwald@minileit.com</v>
      </c>
      <c r="E384" s="10" t="s">
        <v>817</v>
      </c>
      <c r="F384" s="10">
        <v>284</v>
      </c>
      <c r="G384" s="10" t="s">
        <v>1289</v>
      </c>
      <c r="H384" s="10" t="str">
        <f>VLOOKUP($F384,Proveedores!$A$1:$M$280,3,FALSE)</f>
        <v>01836</v>
      </c>
      <c r="I384" s="10">
        <f>VLOOKUP($F384,Proveedores!$A$1:$M$280,4,FALSE)</f>
        <v>0</v>
      </c>
    </row>
    <row r="385" spans="1:10" ht="25.5" x14ac:dyDescent="0.2">
      <c r="A385" s="10">
        <v>452</v>
      </c>
      <c r="B385" s="19" t="str">
        <f>VLOOKUP($F385,Proveedores!$A$1:$M$280,6,FALSE)</f>
        <v>MINILEIT Inc.</v>
      </c>
      <c r="C385" s="11" t="str">
        <f t="shared" si="10"/>
        <v>matthias.gruenwald</v>
      </c>
      <c r="D385" s="11" t="str">
        <f t="shared" si="11"/>
        <v>matthias.gruenwald@minileit.com</v>
      </c>
      <c r="E385" s="10" t="s">
        <v>817</v>
      </c>
      <c r="F385" s="10">
        <v>284</v>
      </c>
      <c r="G385" s="10" t="s">
        <v>1376</v>
      </c>
      <c r="H385" s="10" t="str">
        <f>VLOOKUP($F385,Proveedores!$A$1:$M$280,3,FALSE)</f>
        <v>01836</v>
      </c>
      <c r="I385" s="10">
        <f>VLOOKUP($F385,Proveedores!$A$1:$M$280,4,FALSE)</f>
        <v>0</v>
      </c>
    </row>
    <row r="386" spans="1:10" x14ac:dyDescent="0.2">
      <c r="A386" s="10">
        <v>453</v>
      </c>
      <c r="B386" s="19" t="str">
        <f>VLOOKUP($F386,Proveedores!$A$1:$M$280,6,FALSE)</f>
        <v>MINILEIT Inc.</v>
      </c>
      <c r="C386" s="11" t="str">
        <f t="shared" si="10"/>
        <v>monika.weidner</v>
      </c>
      <c r="D386" s="11" t="str">
        <f t="shared" si="11"/>
        <v>monika.weidner@minileit.com</v>
      </c>
      <c r="E386" s="10" t="s">
        <v>1542</v>
      </c>
      <c r="F386" s="10">
        <v>284</v>
      </c>
      <c r="G386" s="10" t="s">
        <v>1376</v>
      </c>
      <c r="H386" s="10" t="str">
        <f>VLOOKUP($F386,Proveedores!$A$1:$M$280,3,FALSE)</f>
        <v>01836</v>
      </c>
      <c r="I386" s="10">
        <f>VLOOKUP($F386,Proveedores!$A$1:$M$280,4,FALSE)</f>
        <v>0</v>
      </c>
    </row>
    <row r="387" spans="1:10" x14ac:dyDescent="0.2">
      <c r="A387" s="10">
        <v>609</v>
      </c>
      <c r="B387" s="19" t="str">
        <f>VLOOKUP($F387,Proveedores!$A$1:$M$280,6,FALSE)</f>
        <v>MINILEIT Inc.</v>
      </c>
      <c r="C387" s="11" t="str">
        <f t="shared" ref="C387:C450" si="12">LOWER(MID(E387,1,  FIND("@",E387,1)-1 ))</f>
        <v>matthew.adair</v>
      </c>
      <c r="D387" s="11" t="str">
        <f t="shared" ref="D387:D450" si="13">LOWER(E387)</f>
        <v>matthew.adair@minileit.com</v>
      </c>
      <c r="E387" s="10" t="s">
        <v>1617</v>
      </c>
      <c r="F387" s="10">
        <v>284</v>
      </c>
      <c r="G387" s="10" t="s">
        <v>1376</v>
      </c>
      <c r="H387" s="10" t="str">
        <f>VLOOKUP($F387,Proveedores!$A$1:$M$280,3,FALSE)</f>
        <v>01836</v>
      </c>
      <c r="I387" s="10">
        <f>VLOOKUP($F387,Proveedores!$A$1:$M$280,4,FALSE)</f>
        <v>0</v>
      </c>
    </row>
    <row r="388" spans="1:10" x14ac:dyDescent="0.2">
      <c r="A388" s="10">
        <v>722</v>
      </c>
      <c r="B388" s="19" t="str">
        <f>VLOOKUP($F388,Proveedores!$A$1:$M$280,6,FALSE)</f>
        <v>MINILEIT S de RL de CV</v>
      </c>
      <c r="C388" s="11" t="str">
        <f t="shared" si="12"/>
        <v>daniel.serna</v>
      </c>
      <c r="D388" s="11" t="str">
        <f t="shared" si="13"/>
        <v>daniel.serna@minileit.com</v>
      </c>
      <c r="E388" s="10" t="s">
        <v>1094</v>
      </c>
      <c r="F388" s="10">
        <v>342</v>
      </c>
      <c r="G388" s="10" t="s">
        <v>1376</v>
      </c>
      <c r="H388" s="10" t="str">
        <f>VLOOKUP($F388,Proveedores!$A$1:$M$280,3,FALSE)</f>
        <v>02243</v>
      </c>
      <c r="I388" s="10">
        <f>VLOOKUP($F388,Proveedores!$A$1:$M$280,4,FALSE)</f>
        <v>0</v>
      </c>
    </row>
    <row r="389" spans="1:10" x14ac:dyDescent="0.2">
      <c r="A389" s="10">
        <v>723</v>
      </c>
      <c r="B389" s="19" t="str">
        <f>VLOOKUP($F389,Proveedores!$A$1:$M$280,6,FALSE)</f>
        <v>MINILEIT S de RL de CV</v>
      </c>
      <c r="C389" s="11" t="str">
        <f t="shared" si="12"/>
        <v>adrian.komander</v>
      </c>
      <c r="D389" s="11" t="str">
        <f t="shared" si="13"/>
        <v>adrian.komander@isolite.de</v>
      </c>
      <c r="E389" s="10" t="s">
        <v>1575</v>
      </c>
      <c r="F389" s="10">
        <v>342</v>
      </c>
      <c r="G389" s="10" t="s">
        <v>1376</v>
      </c>
      <c r="H389" s="10" t="str">
        <f>VLOOKUP($F389,Proveedores!$A$1:$M$280,3,FALSE)</f>
        <v>02243</v>
      </c>
      <c r="I389" s="10">
        <f>VLOOKUP($F389,Proveedores!$A$1:$M$280,4,FALSE)</f>
        <v>0</v>
      </c>
    </row>
    <row r="390" spans="1:10" x14ac:dyDescent="0.2">
      <c r="A390" s="10">
        <v>767</v>
      </c>
      <c r="B390" s="19" t="str">
        <f>VLOOKUP($F390,Proveedores!$A$1:$M$280,6,FALSE)</f>
        <v>MINILEIT S de RL de CV</v>
      </c>
      <c r="C390" s="11" t="str">
        <f t="shared" si="12"/>
        <v>ben.stoner</v>
      </c>
      <c r="D390" s="11" t="str">
        <f t="shared" si="13"/>
        <v>ben.stoner@minileit.com</v>
      </c>
      <c r="E390" s="10" t="s">
        <v>1711</v>
      </c>
      <c r="F390" s="10">
        <v>342</v>
      </c>
      <c r="G390" s="10" t="s">
        <v>1376</v>
      </c>
      <c r="H390" s="10" t="str">
        <f>VLOOKUP($F390,Proveedores!$A$1:$M$280,3,FALSE)</f>
        <v>02243</v>
      </c>
      <c r="I390" s="10">
        <f>VLOOKUP($F390,Proveedores!$A$1:$M$280,4,FALSE)</f>
        <v>0</v>
      </c>
    </row>
    <row r="391" spans="1:10" x14ac:dyDescent="0.2">
      <c r="A391" s="10">
        <v>769</v>
      </c>
      <c r="B391" s="19" t="str">
        <f>VLOOKUP($F391,Proveedores!$A$1:$M$280,6,FALSE)</f>
        <v>MINILEIT S de RL de CV</v>
      </c>
      <c r="C391" s="11" t="str">
        <f t="shared" si="12"/>
        <v>adrian.komander</v>
      </c>
      <c r="D391" s="11" t="str">
        <f t="shared" si="13"/>
        <v>adrian.komander@isolite.de</v>
      </c>
      <c r="E391" s="10" t="s">
        <v>1575</v>
      </c>
      <c r="F391" s="10">
        <v>342</v>
      </c>
      <c r="G391" s="10" t="s">
        <v>1289</v>
      </c>
      <c r="H391" s="10" t="str">
        <f>VLOOKUP($F391,Proveedores!$A$1:$M$280,3,FALSE)</f>
        <v>02243</v>
      </c>
      <c r="I391" s="10">
        <f>VLOOKUP($F391,Proveedores!$A$1:$M$280,4,FALSE)</f>
        <v>0</v>
      </c>
    </row>
    <row r="392" spans="1:10" x14ac:dyDescent="0.2">
      <c r="A392" s="10">
        <v>770</v>
      </c>
      <c r="B392" s="19" t="str">
        <f>VLOOKUP($F392,Proveedores!$A$1:$M$280,6,FALSE)</f>
        <v>MINILEIT S de RL de CV</v>
      </c>
      <c r="C392" s="11" t="str">
        <f t="shared" si="12"/>
        <v>daniel.serna</v>
      </c>
      <c r="D392" s="11" t="str">
        <f t="shared" si="13"/>
        <v>daniel.serna@minileit.com</v>
      </c>
      <c r="E392" s="10" t="s">
        <v>1094</v>
      </c>
      <c r="F392" s="10">
        <v>342</v>
      </c>
      <c r="G392" s="10" t="s">
        <v>1289</v>
      </c>
      <c r="H392" s="10" t="str">
        <f>VLOOKUP($F392,Proveedores!$A$1:$M$280,3,FALSE)</f>
        <v>02243</v>
      </c>
      <c r="I392" s="10">
        <f>VLOOKUP($F392,Proveedores!$A$1:$M$280,4,FALSE)</f>
        <v>0</v>
      </c>
    </row>
    <row r="393" spans="1:10" x14ac:dyDescent="0.2">
      <c r="A393" s="10">
        <v>800</v>
      </c>
      <c r="B393" s="19" t="str">
        <f>VLOOKUP($F393,Proveedores!$A$1:$M$280,6,FALSE)</f>
        <v>MINILEIT S de RL de CV</v>
      </c>
      <c r="C393" s="11" t="str">
        <f t="shared" si="12"/>
        <v>karl.vanwie</v>
      </c>
      <c r="D393" s="11" t="str">
        <f t="shared" si="13"/>
        <v>karl.vanwie@minileit.com</v>
      </c>
      <c r="E393" s="10" t="s">
        <v>1732</v>
      </c>
      <c r="F393" s="10">
        <v>342</v>
      </c>
      <c r="G393" s="10" t="s">
        <v>1289</v>
      </c>
      <c r="H393" s="10" t="str">
        <f>VLOOKUP($F393,Proveedores!$A$1:$M$280,3,FALSE)</f>
        <v>02243</v>
      </c>
      <c r="I393" s="10">
        <f>VLOOKUP($F393,Proveedores!$A$1:$M$280,4,FALSE)</f>
        <v>0</v>
      </c>
    </row>
    <row r="394" spans="1:10" ht="25.5" x14ac:dyDescent="0.2">
      <c r="A394" s="10">
        <v>702</v>
      </c>
      <c r="B394" s="19" t="str">
        <f>VLOOKUP($F394,Proveedores!$A$1:$M$280,6,FALSE)</f>
        <v xml:space="preserve">Mitsubishi Plastics Composites America Inc </v>
      </c>
      <c r="C394" s="11" t="str">
        <f t="shared" si="12"/>
        <v>kara_gallatin</v>
      </c>
      <c r="D394" s="11" t="str">
        <f t="shared" si="13"/>
        <v>kara_gallatin@m-chem.com</v>
      </c>
      <c r="E394" s="10" t="s">
        <v>1673</v>
      </c>
      <c r="F394" s="10">
        <v>292</v>
      </c>
      <c r="G394" s="10" t="s">
        <v>1376</v>
      </c>
      <c r="H394" s="10" t="str">
        <f>VLOOKUP($F394,Proveedores!$A$1:$M$280,3,FALSE)</f>
        <v>01797</v>
      </c>
      <c r="I394" s="10">
        <f>VLOOKUP($F394,Proveedores!$A$1:$M$280,4,FALSE)</f>
        <v>0</v>
      </c>
    </row>
    <row r="395" spans="1:10" ht="25.5" x14ac:dyDescent="0.2">
      <c r="A395" s="10">
        <v>703</v>
      </c>
      <c r="B395" s="19" t="str">
        <f>VLOOKUP($F395,Proveedores!$A$1:$M$280,6,FALSE)</f>
        <v xml:space="preserve">Mitsubishi Plastics Composites America Inc </v>
      </c>
      <c r="C395" s="11" t="str">
        <f t="shared" si="12"/>
        <v>ken_fuhrman</v>
      </c>
      <c r="D395" s="11" t="str">
        <f t="shared" si="13"/>
        <v>ken_fuhrman@m-chem.com</v>
      </c>
      <c r="E395" s="10" t="s">
        <v>865</v>
      </c>
      <c r="F395" s="10">
        <v>292</v>
      </c>
      <c r="G395" s="10" t="s">
        <v>1376</v>
      </c>
      <c r="H395" s="10" t="str">
        <f>VLOOKUP($F395,Proveedores!$A$1:$M$280,3,FALSE)</f>
        <v>01797</v>
      </c>
      <c r="I395" s="10">
        <f>VLOOKUP($F395,Proveedores!$A$1:$M$280,4,FALSE)</f>
        <v>0</v>
      </c>
    </row>
    <row r="396" spans="1:10" hidden="1" x14ac:dyDescent="0.2">
      <c r="A396" s="10">
        <v>369</v>
      </c>
      <c r="B396" s="19" t="str">
        <f>VLOOKUP($F396,Proveedores!$A$1:$M$280,6,FALSE)</f>
        <v>MONROE MEXICO SA DE CV</v>
      </c>
      <c r="C396" s="11" t="str">
        <f t="shared" si="12"/>
        <v>planeacion</v>
      </c>
      <c r="D396" s="11" t="str">
        <f t="shared" si="13"/>
        <v>planeacion@katcon.com</v>
      </c>
      <c r="E396" s="10" t="s">
        <v>714</v>
      </c>
      <c r="F396" s="10">
        <v>260</v>
      </c>
      <c r="G396" s="10" t="s">
        <v>1376</v>
      </c>
      <c r="H396" s="10"/>
      <c r="I396" s="10" t="str">
        <f>VLOOKUP($F396,Proveedores!$A$1:$M$280,4,FALSE)</f>
        <v>No</v>
      </c>
      <c r="J396" s="3" t="s">
        <v>1183</v>
      </c>
    </row>
    <row r="397" spans="1:10" x14ac:dyDescent="0.2">
      <c r="A397" s="10">
        <v>255</v>
      </c>
      <c r="B397" s="19" t="str">
        <f>VLOOKUP($F397,Proveedores!$A$1:$M$280,6,FALSE)</f>
        <v>MPI PRODUCTS LLC</v>
      </c>
      <c r="C397" s="11" t="str">
        <f t="shared" si="12"/>
        <v>vmaerz</v>
      </c>
      <c r="D397" s="11" t="str">
        <f t="shared" si="13"/>
        <v>vmaerz@mpiproducts.com</v>
      </c>
      <c r="E397" s="10" t="s">
        <v>1425</v>
      </c>
      <c r="F397" s="10">
        <v>261</v>
      </c>
      <c r="G397" s="10" t="s">
        <v>1376</v>
      </c>
      <c r="H397" s="10" t="str">
        <f>VLOOKUP($F397,Proveedores!$A$1:$M$280,3,FALSE)</f>
        <v>01620</v>
      </c>
      <c r="I397" s="10">
        <f>VLOOKUP($F397,Proveedores!$A$1:$M$280,4,FALSE)</f>
        <v>0</v>
      </c>
    </row>
    <row r="398" spans="1:10" x14ac:dyDescent="0.2">
      <c r="A398" s="10">
        <v>388</v>
      </c>
      <c r="B398" s="19" t="str">
        <f>VLOOKUP($F398,Proveedores!$A$1:$M$280,6,FALSE)</f>
        <v>MPI PRODUCTS LLC</v>
      </c>
      <c r="C398" s="11" t="str">
        <f t="shared" si="12"/>
        <v>jwalker</v>
      </c>
      <c r="D398" s="11" t="str">
        <f t="shared" si="13"/>
        <v>jwalker@mpiproducts.com</v>
      </c>
      <c r="E398" s="10" t="s">
        <v>735</v>
      </c>
      <c r="F398" s="10">
        <v>261</v>
      </c>
      <c r="G398" s="10" t="s">
        <v>1376</v>
      </c>
      <c r="H398" s="10" t="str">
        <f>VLOOKUP($F398,Proveedores!$A$1:$M$280,3,FALSE)</f>
        <v>01620</v>
      </c>
      <c r="I398" s="10">
        <f>VLOOKUP($F398,Proveedores!$A$1:$M$280,4,FALSE)</f>
        <v>0</v>
      </c>
    </row>
    <row r="399" spans="1:10" x14ac:dyDescent="0.2">
      <c r="A399" s="10">
        <v>657</v>
      </c>
      <c r="B399" s="19" t="str">
        <f>VLOOKUP($F399,Proveedores!$A$1:$M$280,6,FALSE)</f>
        <v>MPI PRODUCTS LLC</v>
      </c>
      <c r="C399" s="11" t="str">
        <f t="shared" si="12"/>
        <v>swoodman</v>
      </c>
      <c r="D399" s="11" t="str">
        <f t="shared" si="13"/>
        <v>swoodman@mpiproducts.com</v>
      </c>
      <c r="E399" s="10" t="s">
        <v>1648</v>
      </c>
      <c r="F399" s="10">
        <v>261</v>
      </c>
      <c r="G399" s="10" t="s">
        <v>1289</v>
      </c>
      <c r="H399" s="10" t="str">
        <f>VLOOKUP($F399,Proveedores!$A$1:$M$280,3,FALSE)</f>
        <v>01620</v>
      </c>
      <c r="I399" s="10">
        <f>VLOOKUP($F399,Proveedores!$A$1:$M$280,4,FALSE)</f>
        <v>0</v>
      </c>
    </row>
    <row r="400" spans="1:10" x14ac:dyDescent="0.2">
      <c r="A400" s="10">
        <v>658</v>
      </c>
      <c r="B400" s="19" t="str">
        <f>VLOOKUP($F400,Proveedores!$A$1:$M$280,6,FALSE)</f>
        <v>MPI PRODUCTS LLC</v>
      </c>
      <c r="C400" s="11" t="str">
        <f t="shared" si="12"/>
        <v>dbraund</v>
      </c>
      <c r="D400" s="11" t="str">
        <f t="shared" si="13"/>
        <v>dbraund@mpiproducts.com</v>
      </c>
      <c r="E400" s="10" t="s">
        <v>1649</v>
      </c>
      <c r="F400" s="10">
        <v>261</v>
      </c>
      <c r="G400" s="10" t="s">
        <v>1289</v>
      </c>
      <c r="H400" s="10" t="str">
        <f>VLOOKUP($F400,Proveedores!$A$1:$M$280,3,FALSE)</f>
        <v>01620</v>
      </c>
      <c r="I400" s="10">
        <f>VLOOKUP($F400,Proveedores!$A$1:$M$280,4,FALSE)</f>
        <v>0</v>
      </c>
    </row>
    <row r="401" spans="1:10" x14ac:dyDescent="0.2">
      <c r="A401" s="10">
        <v>749</v>
      </c>
      <c r="B401" s="19" t="str">
        <f>VLOOKUP($F401,Proveedores!$A$1:$M$280,6,FALSE)</f>
        <v>MPI PRODUCTS LLC</v>
      </c>
      <c r="C401" s="11" t="str">
        <f t="shared" si="12"/>
        <v>bnolty</v>
      </c>
      <c r="D401" s="11" t="str">
        <f t="shared" si="13"/>
        <v>bnolty@mpiproducts.com</v>
      </c>
      <c r="E401" s="10" t="s">
        <v>1699</v>
      </c>
      <c r="F401" s="10">
        <v>261</v>
      </c>
      <c r="G401" s="10" t="s">
        <v>1376</v>
      </c>
      <c r="H401" s="10" t="str">
        <f>VLOOKUP($F401,Proveedores!$A$1:$M$280,3,FALSE)</f>
        <v>01620</v>
      </c>
      <c r="I401" s="10">
        <f>VLOOKUP($F401,Proveedores!$A$1:$M$280,4,FALSE)</f>
        <v>0</v>
      </c>
    </row>
    <row r="402" spans="1:10" ht="25.5" hidden="1" x14ac:dyDescent="0.2">
      <c r="A402" s="10">
        <v>373</v>
      </c>
      <c r="B402" s="19" t="str">
        <f>VLOOKUP($F402,Proveedores!$A$1:$M$280,6,FALSE)</f>
        <v>NACIONAL DE ACERO SA DE CV</v>
      </c>
      <c r="C402" s="11" t="str">
        <f t="shared" si="12"/>
        <v>jvelazquez</v>
      </c>
      <c r="D402" s="11" t="str">
        <f t="shared" si="13"/>
        <v>jvelazquez@nacionaldeacero.com</v>
      </c>
      <c r="E402" s="10" t="s">
        <v>1496</v>
      </c>
      <c r="F402" s="10">
        <v>114</v>
      </c>
      <c r="G402" s="10" t="s">
        <v>1376</v>
      </c>
      <c r="H402" s="10"/>
      <c r="I402" s="10" t="str">
        <f>VLOOKUP($F402,Proveedores!$A$1:$M$280,4,FALSE)</f>
        <v>No</v>
      </c>
      <c r="J402" s="3" t="s">
        <v>1183</v>
      </c>
    </row>
    <row r="403" spans="1:10" ht="25.5" hidden="1" x14ac:dyDescent="0.2">
      <c r="A403" s="10">
        <v>527</v>
      </c>
      <c r="B403" s="19" t="str">
        <f>VLOOKUP($F403,Proveedores!$A$1:$M$280,6,FALSE)</f>
        <v>NACIONAL DE ACERO SA DE CV</v>
      </c>
      <c r="C403" s="11" t="str">
        <f t="shared" si="12"/>
        <v>fespinosa</v>
      </c>
      <c r="D403" s="11" t="str">
        <f t="shared" si="13"/>
        <v>fespinosa@nacionaldeacero.com</v>
      </c>
      <c r="E403" s="10" t="s">
        <v>354</v>
      </c>
      <c r="F403" s="10">
        <v>114</v>
      </c>
      <c r="G403" s="10" t="s">
        <v>1376</v>
      </c>
      <c r="H403" s="10"/>
      <c r="I403" s="10" t="str">
        <f>VLOOKUP($F403,Proveedores!$A$1:$M$280,4,FALSE)</f>
        <v>No</v>
      </c>
      <c r="J403" s="3" t="s">
        <v>1183</v>
      </c>
    </row>
    <row r="404" spans="1:10" hidden="1" x14ac:dyDescent="0.2">
      <c r="A404" s="10">
        <v>568</v>
      </c>
      <c r="B404" s="19" t="str">
        <f>VLOOKUP($F404,Proveedores!$A$1:$M$280,6,FALSE)</f>
        <v>Nanjing Jingyi Casting Co., Ltd</v>
      </c>
      <c r="C404" s="11" t="str">
        <f t="shared" si="12"/>
        <v>njjylw</v>
      </c>
      <c r="D404" s="11" t="str">
        <f t="shared" si="13"/>
        <v>njjylw@gmail.com</v>
      </c>
      <c r="E404" s="10" t="s">
        <v>1597</v>
      </c>
      <c r="F404" s="10">
        <v>179</v>
      </c>
      <c r="G404" s="10" t="s">
        <v>1289</v>
      </c>
      <c r="H404" s="10"/>
      <c r="I404" s="10" t="str">
        <f>VLOOKUP($F404,Proveedores!$A$1:$M$280,4,FALSE)</f>
        <v>No</v>
      </c>
      <c r="J404" s="3" t="s">
        <v>1183</v>
      </c>
    </row>
    <row r="405" spans="1:10" hidden="1" x14ac:dyDescent="0.2">
      <c r="A405" s="10">
        <v>569</v>
      </c>
      <c r="B405" s="19" t="str">
        <f>VLOOKUP($F405,Proveedores!$A$1:$M$280,6,FALSE)</f>
        <v>Nanjing Jingyi Casting Co., Ltd</v>
      </c>
      <c r="C405" s="11" t="str">
        <f t="shared" si="12"/>
        <v>njjygxq</v>
      </c>
      <c r="D405" s="11" t="str">
        <f t="shared" si="13"/>
        <v>njjygxq@gmail.com</v>
      </c>
      <c r="E405" s="10" t="s">
        <v>1598</v>
      </c>
      <c r="F405" s="10">
        <v>179</v>
      </c>
      <c r="G405" s="10" t="s">
        <v>1376</v>
      </c>
      <c r="H405" s="10"/>
      <c r="I405" s="10" t="str">
        <f>VLOOKUP($F405,Proveedores!$A$1:$M$280,4,FALSE)</f>
        <v>No</v>
      </c>
      <c r="J405" s="3" t="s">
        <v>1183</v>
      </c>
    </row>
    <row r="406" spans="1:10" hidden="1" x14ac:dyDescent="0.2">
      <c r="A406" s="10">
        <v>374</v>
      </c>
      <c r="B406" s="19" t="str">
        <f>VLOOKUP($F406,Proveedores!$A$1:$M$280,6,FALSE)</f>
        <v>NAS MEXICO S.A. DE C.V.</v>
      </c>
      <c r="C406" s="11" t="str">
        <f t="shared" si="12"/>
        <v>planeacion</v>
      </c>
      <c r="D406" s="11" t="str">
        <f t="shared" si="13"/>
        <v>planeacion@katcon.com</v>
      </c>
      <c r="E406" s="10" t="s">
        <v>714</v>
      </c>
      <c r="F406" s="10">
        <v>117</v>
      </c>
      <c r="G406" s="10" t="s">
        <v>1376</v>
      </c>
      <c r="H406" s="10"/>
      <c r="I406" s="10" t="str">
        <f>VLOOKUP($F406,Proveedores!$A$1:$M$280,4,FALSE)</f>
        <v>No</v>
      </c>
      <c r="J406" s="3" t="s">
        <v>1183</v>
      </c>
    </row>
    <row r="407" spans="1:10" hidden="1" x14ac:dyDescent="0.2">
      <c r="A407" s="10">
        <v>110</v>
      </c>
      <c r="B407" s="19" t="str">
        <f>VLOOKUP($F407,Proveedores!$A$1:$M$280,6,FALSE)</f>
        <v>NASG Canada</v>
      </c>
      <c r="C407" s="11" t="str">
        <f t="shared" si="12"/>
        <v>tom.shaw</v>
      </c>
      <c r="D407" s="11" t="str">
        <f t="shared" si="13"/>
        <v>tom.shaw@nasg.net</v>
      </c>
      <c r="E407" s="10" t="s">
        <v>1343</v>
      </c>
      <c r="F407" s="10">
        <v>166</v>
      </c>
      <c r="G407" s="10" t="s">
        <v>1289</v>
      </c>
      <c r="H407" s="10"/>
      <c r="I407" s="10" t="str">
        <f>VLOOKUP($F407,Proveedores!$A$1:$M$280,4,FALSE)</f>
        <v>No</v>
      </c>
      <c r="J407" s="3" t="s">
        <v>1183</v>
      </c>
    </row>
    <row r="408" spans="1:10" hidden="1" x14ac:dyDescent="0.2">
      <c r="A408" s="10">
        <v>111</v>
      </c>
      <c r="B408" s="19" t="str">
        <f>VLOOKUP($F408,Proveedores!$A$1:$M$280,6,FALSE)</f>
        <v>NASG Canada</v>
      </c>
      <c r="C408" s="11" t="str">
        <f t="shared" si="12"/>
        <v>julie.briscoe</v>
      </c>
      <c r="D408" s="11" t="str">
        <f t="shared" si="13"/>
        <v>julie.briscoe@nasg.net</v>
      </c>
      <c r="E408" s="10" t="s">
        <v>580</v>
      </c>
      <c r="F408" s="10">
        <v>166</v>
      </c>
      <c r="G408" s="10" t="s">
        <v>1289</v>
      </c>
      <c r="H408" s="10"/>
      <c r="I408" s="10" t="str">
        <f>VLOOKUP($F408,Proveedores!$A$1:$M$280,4,FALSE)</f>
        <v>No</v>
      </c>
      <c r="J408" s="3" t="s">
        <v>1183</v>
      </c>
    </row>
    <row r="409" spans="1:10" hidden="1" x14ac:dyDescent="0.2">
      <c r="A409" s="10">
        <v>113</v>
      </c>
      <c r="B409" s="19" t="str">
        <f>VLOOKUP($F409,Proveedores!$A$1:$M$280,6,FALSE)</f>
        <v>NASG Canada</v>
      </c>
      <c r="C409" s="11" t="str">
        <f t="shared" si="12"/>
        <v>paul.gresty</v>
      </c>
      <c r="D409" s="11" t="str">
        <f t="shared" si="13"/>
        <v>paul.gresty@nasg.net</v>
      </c>
      <c r="E409" s="10" t="s">
        <v>1344</v>
      </c>
      <c r="F409" s="10">
        <v>166</v>
      </c>
      <c r="G409" s="10" t="s">
        <v>1289</v>
      </c>
      <c r="H409" s="10"/>
      <c r="I409" s="10" t="str">
        <f>VLOOKUP($F409,Proveedores!$A$1:$M$280,4,FALSE)</f>
        <v>No</v>
      </c>
      <c r="J409" s="3" t="s">
        <v>1183</v>
      </c>
    </row>
    <row r="410" spans="1:10" hidden="1" x14ac:dyDescent="0.2">
      <c r="A410" s="10">
        <v>114</v>
      </c>
      <c r="B410" s="19" t="str">
        <f>VLOOKUP($F410,Proveedores!$A$1:$M$280,6,FALSE)</f>
        <v>NASG Canada</v>
      </c>
      <c r="C410" s="11" t="str">
        <f t="shared" si="12"/>
        <v>chris.levett</v>
      </c>
      <c r="D410" s="11" t="str">
        <f t="shared" si="13"/>
        <v>chris.levett@nasg.net</v>
      </c>
      <c r="E410" s="10" t="s">
        <v>1345</v>
      </c>
      <c r="F410" s="10">
        <v>166</v>
      </c>
      <c r="G410" s="10" t="s">
        <v>1289</v>
      </c>
      <c r="H410" s="10"/>
      <c r="I410" s="10" t="str">
        <f>VLOOKUP($F410,Proveedores!$A$1:$M$280,4,FALSE)</f>
        <v>No</v>
      </c>
      <c r="J410" s="3" t="s">
        <v>1183</v>
      </c>
    </row>
    <row r="411" spans="1:10" hidden="1" x14ac:dyDescent="0.2">
      <c r="A411" s="10">
        <v>341</v>
      </c>
      <c r="B411" s="19" t="str">
        <f>VLOOKUP($F411,Proveedores!$A$1:$M$280,6,FALSE)</f>
        <v>NASG Canada</v>
      </c>
      <c r="C411" s="11" t="str">
        <f t="shared" si="12"/>
        <v>tom.shaw</v>
      </c>
      <c r="D411" s="11" t="str">
        <f t="shared" si="13"/>
        <v>tom.shaw@nasg.net</v>
      </c>
      <c r="E411" s="10" t="s">
        <v>743</v>
      </c>
      <c r="F411" s="10">
        <v>166</v>
      </c>
      <c r="G411" s="10" t="s">
        <v>1376</v>
      </c>
      <c r="H411" s="10"/>
      <c r="I411" s="10" t="str">
        <f>VLOOKUP($F411,Proveedores!$A$1:$M$280,4,FALSE)</f>
        <v>No</v>
      </c>
      <c r="J411" s="3" t="s">
        <v>1183</v>
      </c>
    </row>
    <row r="412" spans="1:10" hidden="1" x14ac:dyDescent="0.2">
      <c r="A412" s="10">
        <v>342</v>
      </c>
      <c r="B412" s="19" t="str">
        <f>VLOOKUP($F412,Proveedores!$A$1:$M$280,6,FALSE)</f>
        <v>NASG Canada</v>
      </c>
      <c r="C412" s="11" t="str">
        <f t="shared" si="12"/>
        <v>andy.braga</v>
      </c>
      <c r="D412" s="11" t="str">
        <f t="shared" si="13"/>
        <v>andy.braga@nasg.net</v>
      </c>
      <c r="E412" s="10" t="s">
        <v>1479</v>
      </c>
      <c r="F412" s="10">
        <v>166</v>
      </c>
      <c r="G412" s="10" t="s">
        <v>1376</v>
      </c>
      <c r="H412" s="10"/>
      <c r="I412" s="10" t="str">
        <f>VLOOKUP($F412,Proveedores!$A$1:$M$280,4,FALSE)</f>
        <v>No</v>
      </c>
      <c r="J412" s="3" t="s">
        <v>1183</v>
      </c>
    </row>
    <row r="413" spans="1:10" x14ac:dyDescent="0.2">
      <c r="A413" s="10">
        <v>36</v>
      </c>
      <c r="B413" s="19" t="str">
        <f>VLOOKUP($F413,Proveedores!$A$1:$M$280,6,FALSE)</f>
        <v>NASG MEXICO LLC</v>
      </c>
      <c r="C413" s="11" t="str">
        <f t="shared" si="12"/>
        <v>adriana.martinez</v>
      </c>
      <c r="D413" s="11" t="str">
        <f t="shared" si="13"/>
        <v>adriana.martinez@nasg.net</v>
      </c>
      <c r="E413" s="10" t="s">
        <v>1297</v>
      </c>
      <c r="F413" s="10">
        <v>132</v>
      </c>
      <c r="G413" s="10" t="s">
        <v>1289</v>
      </c>
      <c r="H413" s="10" t="str">
        <f>VLOOKUP($F413,Proveedores!$A$1:$M$280,3,FALSE)</f>
        <v>1009</v>
      </c>
      <c r="I413" s="10">
        <f>VLOOKUP($F413,Proveedores!$A$1:$M$280,4,FALSE)</f>
        <v>0</v>
      </c>
    </row>
    <row r="414" spans="1:10" x14ac:dyDescent="0.2">
      <c r="A414" s="10">
        <v>37</v>
      </c>
      <c r="B414" s="19" t="str">
        <f>VLOOKUP($F414,Proveedores!$A$1:$M$280,6,FALSE)</f>
        <v>NASG MEXICO LLC</v>
      </c>
      <c r="C414" s="11" t="str">
        <f t="shared" si="12"/>
        <v>sixto.ramirez</v>
      </c>
      <c r="D414" s="11" t="str">
        <f t="shared" si="13"/>
        <v>sixto.ramirez@nasg.net</v>
      </c>
      <c r="E414" s="10" t="s">
        <v>1298</v>
      </c>
      <c r="F414" s="10">
        <v>132</v>
      </c>
      <c r="G414" s="10" t="s">
        <v>1289</v>
      </c>
      <c r="H414" s="10" t="str">
        <f>VLOOKUP($F414,Proveedores!$A$1:$M$280,3,FALSE)</f>
        <v>1009</v>
      </c>
      <c r="I414" s="10">
        <f>VLOOKUP($F414,Proveedores!$A$1:$M$280,4,FALSE)</f>
        <v>0</v>
      </c>
    </row>
    <row r="415" spans="1:10" x14ac:dyDescent="0.2">
      <c r="A415" s="10">
        <v>38</v>
      </c>
      <c r="B415" s="19" t="str">
        <f>VLOOKUP($F415,Proveedores!$A$1:$M$280,6,FALSE)</f>
        <v>NASG MEXICO LLC</v>
      </c>
      <c r="C415" s="11" t="str">
        <f t="shared" si="12"/>
        <v>ivan.palomino</v>
      </c>
      <c r="D415" s="11" t="str">
        <f t="shared" si="13"/>
        <v>ivan.palomino@nasg.net</v>
      </c>
      <c r="E415" s="10" t="s">
        <v>1299</v>
      </c>
      <c r="F415" s="10">
        <v>132</v>
      </c>
      <c r="G415" s="10" t="s">
        <v>1289</v>
      </c>
      <c r="H415" s="10" t="str">
        <f>VLOOKUP($F415,Proveedores!$A$1:$M$280,3,FALSE)</f>
        <v>1009</v>
      </c>
      <c r="I415" s="10">
        <f>VLOOKUP($F415,Proveedores!$A$1:$M$280,4,FALSE)</f>
        <v>0</v>
      </c>
    </row>
    <row r="416" spans="1:10" x14ac:dyDescent="0.2">
      <c r="A416" s="10">
        <v>187</v>
      </c>
      <c r="B416" s="19" t="str">
        <f>VLOOKUP($F416,Proveedores!$A$1:$M$280,6,FALSE)</f>
        <v>NASG MEXICO LLC</v>
      </c>
      <c r="C416" s="11" t="str">
        <f t="shared" si="12"/>
        <v>jesus.sanchez</v>
      </c>
      <c r="D416" s="11" t="str">
        <f t="shared" si="13"/>
        <v>jesus.sanchez@nasg.net</v>
      </c>
      <c r="E416" s="10" t="s">
        <v>1391</v>
      </c>
      <c r="F416" s="10">
        <v>132</v>
      </c>
      <c r="G416" s="10" t="s">
        <v>1376</v>
      </c>
      <c r="H416" s="10" t="str">
        <f>VLOOKUP($F416,Proveedores!$A$1:$M$280,3,FALSE)</f>
        <v>1009</v>
      </c>
      <c r="I416" s="10">
        <f>VLOOKUP($F416,Proveedores!$A$1:$M$280,4,FALSE)</f>
        <v>0</v>
      </c>
    </row>
    <row r="417" spans="1:10" ht="25.5" hidden="1" x14ac:dyDescent="0.2">
      <c r="A417" s="10">
        <v>368</v>
      </c>
      <c r="B417" s="19" t="str">
        <f>VLOOKUP($F417,Proveedores!$A$1:$M$280,6,FALSE)</f>
        <v>NIPPON STEEL &amp; SUMIKIN PIPE MEXICO S.A. DE C.V.</v>
      </c>
      <c r="C417" s="11" t="str">
        <f t="shared" si="12"/>
        <v>planeacion</v>
      </c>
      <c r="D417" s="11" t="str">
        <f t="shared" si="13"/>
        <v>planeacion@katcon.com</v>
      </c>
      <c r="E417" s="10" t="s">
        <v>714</v>
      </c>
      <c r="F417" s="10">
        <v>263</v>
      </c>
      <c r="G417" s="10" t="s">
        <v>1376</v>
      </c>
      <c r="H417" s="10"/>
      <c r="I417" s="10" t="str">
        <f>VLOOKUP($F417,Proveedores!$A$1:$M$280,4,FALSE)</f>
        <v>No</v>
      </c>
      <c r="J417" s="3" t="s">
        <v>1183</v>
      </c>
    </row>
    <row r="418" spans="1:10" x14ac:dyDescent="0.2">
      <c r="A418" s="10">
        <v>15</v>
      </c>
      <c r="B418" s="19" t="str">
        <f>VLOOKUP($F418,Proveedores!$A$1:$M$280,6,FALSE)</f>
        <v>Norma Pennsylvania Inc</v>
      </c>
      <c r="C418" s="11" t="str">
        <f t="shared" si="12"/>
        <v>cory.waite</v>
      </c>
      <c r="D418" s="11" t="str">
        <f t="shared" si="13"/>
        <v>cory.waite@normagroup.com</v>
      </c>
      <c r="E418" s="10" t="s">
        <v>1290</v>
      </c>
      <c r="F418" s="10">
        <v>139</v>
      </c>
      <c r="G418" s="10" t="s">
        <v>1289</v>
      </c>
      <c r="H418" s="10" t="str">
        <f>VLOOKUP($F418,Proveedores!$A$1:$M$280,3,FALSE)</f>
        <v>1435</v>
      </c>
      <c r="I418" s="10">
        <f>VLOOKUP($F418,Proveedores!$A$1:$M$280,4,FALSE)</f>
        <v>0</v>
      </c>
    </row>
    <row r="419" spans="1:10" x14ac:dyDescent="0.2">
      <c r="A419" s="10">
        <v>469</v>
      </c>
      <c r="B419" s="19" t="str">
        <f>VLOOKUP($F419,Proveedores!$A$1:$M$280,6,FALSE)</f>
        <v>Norma Pennsylvania Inc</v>
      </c>
      <c r="C419" s="11" t="str">
        <f t="shared" si="12"/>
        <v>tad.minerva</v>
      </c>
      <c r="D419" s="11" t="str">
        <f t="shared" si="13"/>
        <v>tad.minerva@normagroup.com</v>
      </c>
      <c r="E419" s="10" t="s">
        <v>1550</v>
      </c>
      <c r="F419" s="10">
        <v>139</v>
      </c>
      <c r="G419" s="10" t="s">
        <v>1376</v>
      </c>
      <c r="H419" s="10" t="str">
        <f>VLOOKUP($F419,Proveedores!$A$1:$M$280,3,FALSE)</f>
        <v>1435</v>
      </c>
      <c r="I419" s="10">
        <f>VLOOKUP($F419,Proveedores!$A$1:$M$280,4,FALSE)</f>
        <v>0</v>
      </c>
    </row>
    <row r="420" spans="1:10" ht="25.5" x14ac:dyDescent="0.2">
      <c r="A420" s="10">
        <v>470</v>
      </c>
      <c r="B420" s="19" t="str">
        <f>VLOOKUP($F420,Proveedores!$A$1:$M$280,6,FALSE)</f>
        <v>Norma Pennsylvania Inc</v>
      </c>
      <c r="C420" s="11" t="str">
        <f t="shared" si="12"/>
        <v>katelyn.sieczkowski</v>
      </c>
      <c r="D420" s="11" t="str">
        <f t="shared" si="13"/>
        <v>katelyn.sieczkowski@normagroup.com</v>
      </c>
      <c r="E420" s="10" t="s">
        <v>1551</v>
      </c>
      <c r="F420" s="10">
        <v>139</v>
      </c>
      <c r="G420" s="10" t="s">
        <v>1376</v>
      </c>
      <c r="H420" s="10" t="str">
        <f>VLOOKUP($F420,Proveedores!$A$1:$M$280,3,FALSE)</f>
        <v>1435</v>
      </c>
      <c r="I420" s="10">
        <f>VLOOKUP($F420,Proveedores!$A$1:$M$280,4,FALSE)</f>
        <v>0</v>
      </c>
    </row>
    <row r="421" spans="1:10" ht="25.5" x14ac:dyDescent="0.2">
      <c r="A421" s="10">
        <v>576</v>
      </c>
      <c r="B421" s="19" t="str">
        <f>VLOOKUP($F421,Proveedores!$A$1:$M$280,6,FALSE)</f>
        <v>Norma Pennsylvania Inc</v>
      </c>
      <c r="C421" s="11" t="str">
        <f t="shared" si="12"/>
        <v>ardiana.marku</v>
      </c>
      <c r="D421" s="11" t="str">
        <f t="shared" si="13"/>
        <v>ardiana.marku@normagroup.com</v>
      </c>
      <c r="E421" s="10" t="s">
        <v>1603</v>
      </c>
      <c r="F421" s="10">
        <v>139</v>
      </c>
      <c r="G421" s="10" t="s">
        <v>1289</v>
      </c>
      <c r="H421" s="10" t="str">
        <f>VLOOKUP($F421,Proveedores!$A$1:$M$280,3,FALSE)</f>
        <v>1435</v>
      </c>
      <c r="I421" s="10">
        <f>VLOOKUP($F421,Proveedores!$A$1:$M$280,4,FALSE)</f>
        <v>0</v>
      </c>
    </row>
    <row r="422" spans="1:10" ht="25.5" x14ac:dyDescent="0.2">
      <c r="A422" s="10">
        <v>618</v>
      </c>
      <c r="B422" s="19" t="str">
        <f>VLOOKUP($F422,Proveedores!$A$1:$M$280,6,FALSE)</f>
        <v>Norma Pennsylvania Inc</v>
      </c>
      <c r="C422" s="11" t="str">
        <f t="shared" si="12"/>
        <v>ardiana.marku</v>
      </c>
      <c r="D422" s="11" t="str">
        <f t="shared" si="13"/>
        <v>ardiana.marku@normagroup.com</v>
      </c>
      <c r="E422" s="10" t="s">
        <v>1622</v>
      </c>
      <c r="F422" s="10">
        <v>139</v>
      </c>
      <c r="G422" s="10" t="s">
        <v>1289</v>
      </c>
      <c r="H422" s="10" t="str">
        <f>VLOOKUP($F422,Proveedores!$A$1:$M$280,3,FALSE)</f>
        <v>1435</v>
      </c>
      <c r="I422" s="10">
        <f>VLOOKUP($F422,Proveedores!$A$1:$M$280,4,FALSE)</f>
        <v>0</v>
      </c>
    </row>
    <row r="423" spans="1:10" ht="25.5" x14ac:dyDescent="0.2">
      <c r="A423" s="10">
        <v>619</v>
      </c>
      <c r="B423" s="19" t="str">
        <f>VLOOKUP($F423,Proveedores!$A$1:$M$280,6,FALSE)</f>
        <v>Norma Pennsylvania Inc</v>
      </c>
      <c r="C423" s="11" t="str">
        <f t="shared" si="12"/>
        <v>robert.duncan</v>
      </c>
      <c r="D423" s="11" t="str">
        <f t="shared" si="13"/>
        <v>robert.duncan@normagroup.com</v>
      </c>
      <c r="E423" s="10" t="s">
        <v>443</v>
      </c>
      <c r="F423" s="10">
        <v>139</v>
      </c>
      <c r="G423" s="10" t="s">
        <v>1289</v>
      </c>
      <c r="H423" s="10" t="str">
        <f>VLOOKUP($F423,Proveedores!$A$1:$M$280,3,FALSE)</f>
        <v>1435</v>
      </c>
      <c r="I423" s="10">
        <f>VLOOKUP($F423,Proveedores!$A$1:$M$280,4,FALSE)</f>
        <v>0</v>
      </c>
    </row>
    <row r="424" spans="1:10" hidden="1" x14ac:dyDescent="0.2">
      <c r="A424" s="10">
        <v>204</v>
      </c>
      <c r="B424" s="19" t="str">
        <f>VLOOKUP($F424,Proveedores!$A$1:$M$280,6,FALSE)</f>
        <v>NP STEEL SA DE CV</v>
      </c>
      <c r="C424" s="11" t="str">
        <f t="shared" si="12"/>
        <v>oundiano</v>
      </c>
      <c r="D424" s="11" t="str">
        <f t="shared" si="13"/>
        <v>oundiano@nps.cc</v>
      </c>
      <c r="E424" s="10" t="s">
        <v>1397</v>
      </c>
      <c r="F424" s="10">
        <v>265</v>
      </c>
      <c r="G424" s="10" t="s">
        <v>1376</v>
      </c>
      <c r="H424" s="10"/>
      <c r="I424" s="10" t="str">
        <f>VLOOKUP($F424,Proveedores!$A$1:$M$280,4,FALSE)</f>
        <v>No</v>
      </c>
      <c r="J424" s="3" t="s">
        <v>1183</v>
      </c>
    </row>
    <row r="425" spans="1:10" ht="25.5" hidden="1" x14ac:dyDescent="0.2">
      <c r="A425" s="10">
        <v>426</v>
      </c>
      <c r="B425" s="19" t="str">
        <f>VLOOKUP($F425,Proveedores!$A$1:$M$280,6,FALSE)</f>
        <v>NP STEEL SA DE CV</v>
      </c>
      <c r="C425" s="11" t="str">
        <f t="shared" si="12"/>
        <v>oundiano</v>
      </c>
      <c r="D425" s="11" t="str">
        <f t="shared" si="13"/>
        <v>oundiano@newprocesssteel.onmicrosoft.com</v>
      </c>
      <c r="E425" s="10" t="s">
        <v>745</v>
      </c>
      <c r="F425" s="10">
        <v>265</v>
      </c>
      <c r="G425" s="10" t="s">
        <v>1289</v>
      </c>
      <c r="H425" s="10"/>
      <c r="I425" s="10" t="str">
        <f>VLOOKUP($F425,Proveedores!$A$1:$M$280,4,FALSE)</f>
        <v>No</v>
      </c>
      <c r="J425" s="3" t="s">
        <v>1183</v>
      </c>
    </row>
    <row r="426" spans="1:10" hidden="1" x14ac:dyDescent="0.2">
      <c r="A426" s="10">
        <v>427</v>
      </c>
      <c r="B426" s="19" t="str">
        <f>VLOOKUP($F426,Proveedores!$A$1:$M$280,6,FALSE)</f>
        <v>NP STEEL SA DE CV</v>
      </c>
      <c r="C426" s="11" t="str">
        <f t="shared" si="12"/>
        <v>hloera</v>
      </c>
      <c r="D426" s="11" t="str">
        <f t="shared" si="13"/>
        <v>hloera@nps.cc</v>
      </c>
      <c r="E426" s="10" t="s">
        <v>1525</v>
      </c>
      <c r="F426" s="10">
        <v>265</v>
      </c>
      <c r="G426" s="10" t="s">
        <v>1289</v>
      </c>
      <c r="H426" s="10"/>
      <c r="I426" s="10" t="str">
        <f>VLOOKUP($F426,Proveedores!$A$1:$M$280,4,FALSE)</f>
        <v>No</v>
      </c>
      <c r="J426" s="3" t="s">
        <v>1183</v>
      </c>
    </row>
    <row r="427" spans="1:10" ht="25.5" hidden="1" x14ac:dyDescent="0.2">
      <c r="A427" s="10">
        <v>505</v>
      </c>
      <c r="B427" s="19" t="str">
        <f>VLOOKUP($F427,Proveedores!$A$1:$M$280,6,FALSE)</f>
        <v>NP STEEL SA DE CV</v>
      </c>
      <c r="C427" s="11" t="str">
        <f t="shared" si="12"/>
        <v>oundiano</v>
      </c>
      <c r="D427" s="11" t="str">
        <f t="shared" si="13"/>
        <v>oundiano@newprocesssteel.onmicrosoft.com</v>
      </c>
      <c r="E427" s="10" t="s">
        <v>1564</v>
      </c>
      <c r="F427" s="10">
        <v>265</v>
      </c>
      <c r="G427" s="10" t="s">
        <v>1376</v>
      </c>
      <c r="H427" s="10"/>
      <c r="I427" s="10" t="str">
        <f>VLOOKUP($F427,Proveedores!$A$1:$M$280,4,FALSE)</f>
        <v>No</v>
      </c>
      <c r="J427" s="3" t="s">
        <v>1183</v>
      </c>
    </row>
    <row r="428" spans="1:10" hidden="1" x14ac:dyDescent="0.2">
      <c r="A428" s="10">
        <v>796</v>
      </c>
      <c r="B428" s="19" t="str">
        <f>VLOOKUP($F428,Proveedores!$A$1:$M$280,6,FALSE)</f>
        <v>NP STEEL SA DE CV</v>
      </c>
      <c r="C428" s="11" t="str">
        <f t="shared" si="12"/>
        <v>rrosas</v>
      </c>
      <c r="D428" s="11" t="str">
        <f t="shared" si="13"/>
        <v>rrosas@nps.cc</v>
      </c>
      <c r="E428" s="10" t="s">
        <v>1728</v>
      </c>
      <c r="F428" s="10">
        <v>265</v>
      </c>
      <c r="G428" s="10" t="s">
        <v>1289</v>
      </c>
      <c r="H428" s="10"/>
      <c r="I428" s="10" t="str">
        <f>VLOOKUP($F428,Proveedores!$A$1:$M$280,4,FALSE)</f>
        <v>No</v>
      </c>
      <c r="J428" s="3" t="s">
        <v>1183</v>
      </c>
    </row>
    <row r="429" spans="1:10" ht="25.5" hidden="1" x14ac:dyDescent="0.2">
      <c r="A429" s="10">
        <v>256</v>
      </c>
      <c r="B429" s="19" t="str">
        <f>VLOOKUP($F429,Proveedores!$A$1:$M$280,6,FALSE)</f>
        <v>NTCMACHINE LIMITED</v>
      </c>
      <c r="C429" s="11" t="str">
        <f t="shared" si="12"/>
        <v>stanley770826</v>
      </c>
      <c r="D429" s="11" t="str">
        <f t="shared" si="13"/>
        <v>stanley770826@ntcmachine.com</v>
      </c>
      <c r="E429" s="10" t="s">
        <v>387</v>
      </c>
      <c r="F429" s="10">
        <v>122</v>
      </c>
      <c r="G429" s="10" t="s">
        <v>1376</v>
      </c>
      <c r="H429" s="10"/>
      <c r="I429" s="10" t="str">
        <f>VLOOKUP($F429,Proveedores!$A$1:$M$280,4,FALSE)</f>
        <v>No</v>
      </c>
      <c r="J429" s="3" t="s">
        <v>1183</v>
      </c>
    </row>
    <row r="430" spans="1:10" hidden="1" x14ac:dyDescent="0.2">
      <c r="A430" s="10">
        <v>258</v>
      </c>
      <c r="B430" s="19" t="str">
        <f>VLOOKUP($F430,Proveedores!$A$1:$M$280,6,FALSE)</f>
        <v>NTCMACHINE LIMITED</v>
      </c>
      <c r="C430" s="11" t="str">
        <f t="shared" si="12"/>
        <v>stanley770826</v>
      </c>
      <c r="D430" s="11" t="str">
        <f t="shared" si="13"/>
        <v>stanley770826@126.com</v>
      </c>
      <c r="E430" s="10" t="s">
        <v>1426</v>
      </c>
      <c r="F430" s="10">
        <v>122</v>
      </c>
      <c r="G430" s="10" t="s">
        <v>1376</v>
      </c>
      <c r="H430" s="10"/>
      <c r="I430" s="10" t="str">
        <f>VLOOKUP($F430,Proveedores!$A$1:$M$280,4,FALSE)</f>
        <v>No</v>
      </c>
      <c r="J430" s="3" t="s">
        <v>1183</v>
      </c>
    </row>
    <row r="431" spans="1:10" x14ac:dyDescent="0.2">
      <c r="A431" s="10">
        <v>215</v>
      </c>
      <c r="B431" s="19" t="str">
        <f>VLOOKUP($F431,Proveedores!$A$1:$M$280,6,FALSE)</f>
        <v>OETIKER INC</v>
      </c>
      <c r="C431" s="11" t="str">
        <f t="shared" si="12"/>
        <v>jfry</v>
      </c>
      <c r="D431" s="11" t="str">
        <f t="shared" si="13"/>
        <v>jfry@us.oetiker.com</v>
      </c>
      <c r="E431" s="10" t="s">
        <v>915</v>
      </c>
      <c r="F431" s="10">
        <v>158</v>
      </c>
      <c r="G431" s="10" t="s">
        <v>1376</v>
      </c>
      <c r="H431" s="10" t="str">
        <f>VLOOKUP($F431,Proveedores!$A$1:$M$280,3,FALSE)</f>
        <v>0770</v>
      </c>
      <c r="I431" s="10">
        <f>VLOOKUP($F431,Proveedores!$A$1:$M$280,4,FALSE)</f>
        <v>0</v>
      </c>
    </row>
    <row r="432" spans="1:10" ht="25.5" x14ac:dyDescent="0.2">
      <c r="A432" s="10">
        <v>393</v>
      </c>
      <c r="B432" s="19" t="str">
        <f>VLOOKUP($F432,Proveedores!$A$1:$M$280,6,FALSE)</f>
        <v>OETIKER INC</v>
      </c>
      <c r="C432" s="11" t="str">
        <f t="shared" si="12"/>
        <v>custservice.us.marlette</v>
      </c>
      <c r="D432" s="11" t="str">
        <f t="shared" si="13"/>
        <v>custservice.us.marlette@oetiker.com</v>
      </c>
      <c r="E432" s="10" t="s">
        <v>1507</v>
      </c>
      <c r="F432" s="10">
        <v>158</v>
      </c>
      <c r="G432" s="10" t="s">
        <v>1376</v>
      </c>
      <c r="H432" s="10" t="str">
        <f>VLOOKUP($F432,Proveedores!$A$1:$M$280,3,FALSE)</f>
        <v>0770</v>
      </c>
      <c r="I432" s="10">
        <f>VLOOKUP($F432,Proveedores!$A$1:$M$280,4,FALSE)</f>
        <v>0</v>
      </c>
    </row>
    <row r="433" spans="1:9" x14ac:dyDescent="0.2">
      <c r="A433" s="10">
        <v>783</v>
      </c>
      <c r="B433" s="19" t="str">
        <f>VLOOKUP($F433,Proveedores!$A$1:$M$280,6,FALSE)</f>
        <v>OETIKER INC</v>
      </c>
      <c r="C433" s="11" t="str">
        <f t="shared" si="12"/>
        <v>jodi.fry</v>
      </c>
      <c r="D433" s="11" t="str">
        <f t="shared" si="13"/>
        <v>jodi.fry@oetiker.com</v>
      </c>
      <c r="E433" s="10" t="s">
        <v>1721</v>
      </c>
      <c r="F433" s="10">
        <v>158</v>
      </c>
      <c r="G433" s="10" t="s">
        <v>1289</v>
      </c>
      <c r="H433" s="10" t="str">
        <f>VLOOKUP($F433,Proveedores!$A$1:$M$280,3,FALSE)</f>
        <v>0770</v>
      </c>
      <c r="I433" s="10">
        <f>VLOOKUP($F433,Proveedores!$A$1:$M$280,4,FALSE)</f>
        <v>0</v>
      </c>
    </row>
    <row r="434" spans="1:9" ht="25.5" x14ac:dyDescent="0.2">
      <c r="A434" s="10">
        <v>82</v>
      </c>
      <c r="B434" s="19" t="str">
        <f>VLOOKUP($F434,Proveedores!$A$1:$M$280,6,FALSE)</f>
        <v>Outokumpu Mexinox SA de CV</v>
      </c>
      <c r="C434" s="11" t="str">
        <f t="shared" si="12"/>
        <v>ricardo.renteria</v>
      </c>
      <c r="D434" s="11" t="str">
        <f t="shared" si="13"/>
        <v>ricardo.renteria@outokumpu.com</v>
      </c>
      <c r="E434" s="10" t="s">
        <v>1324</v>
      </c>
      <c r="F434" s="10">
        <v>79</v>
      </c>
      <c r="G434" s="10" t="s">
        <v>1289</v>
      </c>
      <c r="H434" s="10" t="str">
        <f>VLOOKUP($F434,Proveedores!$A$1:$M$280,3,FALSE)</f>
        <v>1324</v>
      </c>
      <c r="I434" s="10">
        <f>VLOOKUP($F434,Proveedores!$A$1:$M$280,4,FALSE)</f>
        <v>0</v>
      </c>
    </row>
    <row r="435" spans="1:9" ht="25.5" x14ac:dyDescent="0.2">
      <c r="A435" s="10">
        <v>83</v>
      </c>
      <c r="B435" s="19" t="str">
        <f>VLOOKUP($F435,Proveedores!$A$1:$M$280,6,FALSE)</f>
        <v>Outokumpu Mexinox SA de CV</v>
      </c>
      <c r="C435" s="11" t="str">
        <f t="shared" si="12"/>
        <v>laura.gonzalez</v>
      </c>
      <c r="D435" s="11" t="str">
        <f t="shared" si="13"/>
        <v>laura.gonzalez@outokumpu.com</v>
      </c>
      <c r="E435" s="10" t="s">
        <v>1325</v>
      </c>
      <c r="F435" s="10">
        <v>79</v>
      </c>
      <c r="G435" s="10" t="s">
        <v>1289</v>
      </c>
      <c r="H435" s="10" t="str">
        <f>VLOOKUP($F435,Proveedores!$A$1:$M$280,3,FALSE)</f>
        <v>1324</v>
      </c>
      <c r="I435" s="10">
        <f>VLOOKUP($F435,Proveedores!$A$1:$M$280,4,FALSE)</f>
        <v>0</v>
      </c>
    </row>
    <row r="436" spans="1:9" ht="25.5" x14ac:dyDescent="0.2">
      <c r="A436" s="10">
        <v>84</v>
      </c>
      <c r="B436" s="19" t="str">
        <f>VLOOKUP($F436,Proveedores!$A$1:$M$280,6,FALSE)</f>
        <v>Outokumpu Mexinox SA de CV</v>
      </c>
      <c r="C436" s="11" t="str">
        <f t="shared" si="12"/>
        <v>rigoberto.gonzalez</v>
      </c>
      <c r="D436" s="11" t="str">
        <f t="shared" si="13"/>
        <v>rigoberto.gonzalez@outokumpu.com</v>
      </c>
      <c r="E436" s="10" t="s">
        <v>1326</v>
      </c>
      <c r="F436" s="10">
        <v>79</v>
      </c>
      <c r="G436" s="10" t="s">
        <v>1289</v>
      </c>
      <c r="H436" s="10" t="str">
        <f>VLOOKUP($F436,Proveedores!$A$1:$M$280,3,FALSE)</f>
        <v>1324</v>
      </c>
      <c r="I436" s="10">
        <f>VLOOKUP($F436,Proveedores!$A$1:$M$280,4,FALSE)</f>
        <v>0</v>
      </c>
    </row>
    <row r="437" spans="1:9" ht="25.5" x14ac:dyDescent="0.2">
      <c r="A437" s="10">
        <v>86</v>
      </c>
      <c r="B437" s="19" t="str">
        <f>VLOOKUP($F437,Proveedores!$A$1:$M$280,6,FALSE)</f>
        <v>Outokumpu Mexinox SA de CV</v>
      </c>
      <c r="C437" s="11" t="str">
        <f t="shared" si="12"/>
        <v>embarquessl2.mexinox</v>
      </c>
      <c r="D437" s="11" t="str">
        <f t="shared" si="13"/>
        <v>embarquessl2.mexinox@outokumpu.com</v>
      </c>
      <c r="E437" s="10" t="s">
        <v>1327</v>
      </c>
      <c r="F437" s="10">
        <v>79</v>
      </c>
      <c r="G437" s="10" t="s">
        <v>1289</v>
      </c>
      <c r="H437" s="10" t="str">
        <f>VLOOKUP($F437,Proveedores!$A$1:$M$280,3,FALSE)</f>
        <v>1324</v>
      </c>
      <c r="I437" s="10">
        <f>VLOOKUP($F437,Proveedores!$A$1:$M$280,4,FALSE)</f>
        <v>0</v>
      </c>
    </row>
    <row r="438" spans="1:9" x14ac:dyDescent="0.2">
      <c r="A438" s="10">
        <v>190</v>
      </c>
      <c r="B438" s="19" t="str">
        <f>VLOOKUP($F438,Proveedores!$A$1:$M$280,6,FALSE)</f>
        <v>Outokumpu Mexinox SA de CV</v>
      </c>
      <c r="C438" s="11" t="str">
        <f t="shared" si="12"/>
        <v>ismael.sosa</v>
      </c>
      <c r="D438" s="11" t="str">
        <f t="shared" si="13"/>
        <v>ismael.sosa@outokumpu.com</v>
      </c>
      <c r="E438" s="10" t="s">
        <v>1392</v>
      </c>
      <c r="F438" s="10">
        <v>79</v>
      </c>
      <c r="G438" s="10" t="s">
        <v>1376</v>
      </c>
      <c r="H438" s="10" t="str">
        <f>VLOOKUP($F438,Proveedores!$A$1:$M$280,3,FALSE)</f>
        <v>1324</v>
      </c>
      <c r="I438" s="10">
        <f>VLOOKUP($F438,Proveedores!$A$1:$M$280,4,FALSE)</f>
        <v>0</v>
      </c>
    </row>
    <row r="439" spans="1:9" ht="25.5" x14ac:dyDescent="0.2">
      <c r="A439" s="10">
        <v>401</v>
      </c>
      <c r="B439" s="19" t="str">
        <f>VLOOKUP($F439,Proveedores!$A$1:$M$280,6,FALSE)</f>
        <v>Outokumpu Mexinox SA de CV</v>
      </c>
      <c r="C439" s="11" t="str">
        <f t="shared" si="12"/>
        <v>larisa.hernandez</v>
      </c>
      <c r="D439" s="11" t="str">
        <f t="shared" si="13"/>
        <v>larisa.hernandez@outokumpu.com</v>
      </c>
      <c r="E439" s="10" t="s">
        <v>1510</v>
      </c>
      <c r="F439" s="10">
        <v>79</v>
      </c>
      <c r="G439" s="10" t="s">
        <v>1376</v>
      </c>
      <c r="H439" s="10" t="str">
        <f>VLOOKUP($F439,Proveedores!$A$1:$M$280,3,FALSE)</f>
        <v>1324</v>
      </c>
      <c r="I439" s="10">
        <f>VLOOKUP($F439,Proveedores!$A$1:$M$280,4,FALSE)</f>
        <v>0</v>
      </c>
    </row>
    <row r="440" spans="1:9" x14ac:dyDescent="0.2">
      <c r="A440" s="10">
        <v>672</v>
      </c>
      <c r="B440" s="19" t="str">
        <f>VLOOKUP($F440,Proveedores!$A$1:$M$280,6,FALSE)</f>
        <v>Outokumpu Mexinox SA de CV</v>
      </c>
      <c r="C440" s="11" t="str">
        <f t="shared" si="12"/>
        <v>ana.mata</v>
      </c>
      <c r="D440" s="11" t="str">
        <f t="shared" si="13"/>
        <v>ana.mata@outokumpu.com</v>
      </c>
      <c r="E440" s="10" t="s">
        <v>1658</v>
      </c>
      <c r="F440" s="10">
        <v>79</v>
      </c>
      <c r="G440" s="10" t="s">
        <v>1289</v>
      </c>
      <c r="H440" s="10" t="str">
        <f>VLOOKUP($F440,Proveedores!$A$1:$M$280,3,FALSE)</f>
        <v>1324</v>
      </c>
      <c r="I440" s="10">
        <f>VLOOKUP($F440,Proveedores!$A$1:$M$280,4,FALSE)</f>
        <v>0</v>
      </c>
    </row>
    <row r="441" spans="1:9" x14ac:dyDescent="0.2">
      <c r="A441" s="10">
        <v>673</v>
      </c>
      <c r="B441" s="19" t="str">
        <f>VLOOKUP($F441,Proveedores!$A$1:$M$280,6,FALSE)</f>
        <v>Outokumpu Mexinox SA de CV</v>
      </c>
      <c r="C441" s="11" t="str">
        <f t="shared" si="12"/>
        <v>ana.mata</v>
      </c>
      <c r="D441" s="11" t="str">
        <f t="shared" si="13"/>
        <v>ana.mata@outokumpu.com</v>
      </c>
      <c r="E441" s="10" t="s">
        <v>1658</v>
      </c>
      <c r="F441" s="10">
        <v>79</v>
      </c>
      <c r="G441" s="10" t="s">
        <v>1376</v>
      </c>
      <c r="H441" s="10" t="str">
        <f>VLOOKUP($F441,Proveedores!$A$1:$M$280,3,FALSE)</f>
        <v>1324</v>
      </c>
      <c r="I441" s="10">
        <f>VLOOKUP($F441,Proveedores!$A$1:$M$280,4,FALSE)</f>
        <v>0</v>
      </c>
    </row>
    <row r="442" spans="1:9" x14ac:dyDescent="0.2">
      <c r="A442" s="10">
        <v>793</v>
      </c>
      <c r="B442" s="19" t="str">
        <f>VLOOKUP($F442,Proveedores!$A$1:$M$280,6,FALSE)</f>
        <v>Outokumpu Mexinox SA de CV</v>
      </c>
      <c r="C442" s="11" t="str">
        <f t="shared" si="12"/>
        <v>luis.deblas</v>
      </c>
      <c r="D442" s="11" t="str">
        <f t="shared" si="13"/>
        <v>luis.deblas@outokumpu.com</v>
      </c>
      <c r="E442" s="10" t="s">
        <v>210</v>
      </c>
      <c r="F442" s="10">
        <v>79</v>
      </c>
      <c r="G442" s="10" t="s">
        <v>1289</v>
      </c>
      <c r="H442" s="10" t="str">
        <f>VLOOKUP($F442,Proveedores!$A$1:$M$280,3,FALSE)</f>
        <v>1324</v>
      </c>
      <c r="I442" s="10">
        <f>VLOOKUP($F442,Proveedores!$A$1:$M$280,4,FALSE)</f>
        <v>0</v>
      </c>
    </row>
    <row r="443" spans="1:9" ht="25.5" x14ac:dyDescent="0.2">
      <c r="A443" s="10">
        <v>344</v>
      </c>
      <c r="B443" s="19" t="str">
        <f>VLOOKUP($F443,Proveedores!$A$1:$M$280,6,FALSE)</f>
        <v>Owens Corning Automotive</v>
      </c>
      <c r="C443" s="11" t="str">
        <f t="shared" si="12"/>
        <v>marc.buono</v>
      </c>
      <c r="D443" s="11" t="str">
        <f t="shared" si="13"/>
        <v>marc.buono@owenscorning.com</v>
      </c>
      <c r="E443" s="10" t="s">
        <v>1480</v>
      </c>
      <c r="F443" s="10">
        <v>266</v>
      </c>
      <c r="G443" s="10" t="s">
        <v>1376</v>
      </c>
      <c r="H443" s="10" t="str">
        <f>VLOOKUP($F443,Proveedores!$A$1:$M$280,3,FALSE)</f>
        <v>0953</v>
      </c>
      <c r="I443" s="10">
        <f>VLOOKUP($F443,Proveedores!$A$1:$M$280,4,FALSE)</f>
        <v>0</v>
      </c>
    </row>
    <row r="444" spans="1:9" ht="25.5" x14ac:dyDescent="0.2">
      <c r="A444" s="10">
        <v>345</v>
      </c>
      <c r="B444" s="19" t="str">
        <f>VLOOKUP($F444,Proveedores!$A$1:$M$280,6,FALSE)</f>
        <v>Owens Corning Automotive</v>
      </c>
      <c r="C444" s="11" t="str">
        <f t="shared" si="12"/>
        <v>oemcustomerservice</v>
      </c>
      <c r="D444" s="11" t="str">
        <f t="shared" si="13"/>
        <v>oemcustomerservice@owenscorning.com</v>
      </c>
      <c r="E444" s="10" t="s">
        <v>747</v>
      </c>
      <c r="F444" s="10">
        <v>266</v>
      </c>
      <c r="G444" s="10" t="s">
        <v>1376</v>
      </c>
      <c r="H444" s="10" t="str">
        <f>VLOOKUP($F444,Proveedores!$A$1:$M$280,3,FALSE)</f>
        <v>0953</v>
      </c>
      <c r="I444" s="10">
        <f>VLOOKUP($F444,Proveedores!$A$1:$M$280,4,FALSE)</f>
        <v>0</v>
      </c>
    </row>
    <row r="445" spans="1:9" x14ac:dyDescent="0.2">
      <c r="A445" s="10">
        <v>30</v>
      </c>
      <c r="B445" s="19" t="str">
        <f>VLOOKUP($F445,Proveedores!$A$1:$M$280,6,FALSE)</f>
        <v>P&amp;C MX S de RL de CV</v>
      </c>
      <c r="C445" s="11" t="str">
        <f t="shared" si="12"/>
        <v>ruribe</v>
      </c>
      <c r="D445" s="11" t="str">
        <f t="shared" si="13"/>
        <v>ruribe@pridgeonandclay.com</v>
      </c>
      <c r="E445" s="10" t="s">
        <v>1295</v>
      </c>
      <c r="F445" s="10">
        <v>39</v>
      </c>
      <c r="G445" s="10" t="s">
        <v>1289</v>
      </c>
      <c r="H445" s="10" t="str">
        <f>VLOOKUP($F445,Proveedores!$A$1:$M$280,3,FALSE)</f>
        <v>1175</v>
      </c>
      <c r="I445" s="10">
        <f>VLOOKUP($F445,Proveedores!$A$1:$M$280,4,FALSE)</f>
        <v>0</v>
      </c>
    </row>
    <row r="446" spans="1:9" x14ac:dyDescent="0.2">
      <c r="A446" s="10">
        <v>35</v>
      </c>
      <c r="B446" s="19" t="str">
        <f>VLOOKUP($F446,Proveedores!$A$1:$M$280,6,FALSE)</f>
        <v>P&amp;C MX S de RL de CV</v>
      </c>
      <c r="C446" s="11" t="str">
        <f t="shared" si="12"/>
        <v>balanis</v>
      </c>
      <c r="D446" s="11" t="str">
        <f t="shared" si="13"/>
        <v>balanis@pridgeonandclay.com</v>
      </c>
      <c r="E446" s="10" t="s">
        <v>1296</v>
      </c>
      <c r="F446" s="10">
        <v>39</v>
      </c>
      <c r="G446" s="10" t="s">
        <v>1289</v>
      </c>
      <c r="H446" s="10" t="str">
        <f>VLOOKUP($F446,Proveedores!$A$1:$M$280,3,FALSE)</f>
        <v>1175</v>
      </c>
      <c r="I446" s="10">
        <f>VLOOKUP($F446,Proveedores!$A$1:$M$280,4,FALSE)</f>
        <v>0</v>
      </c>
    </row>
    <row r="447" spans="1:9" ht="25.5" x14ac:dyDescent="0.2">
      <c r="A447" s="10">
        <v>91</v>
      </c>
      <c r="B447" s="19" t="str">
        <f>VLOOKUP($F447,Proveedores!$A$1:$M$280,6,FALSE)</f>
        <v>P&amp;C MX S de RL de CV</v>
      </c>
      <c r="C447" s="11" t="str">
        <f t="shared" si="12"/>
        <v>asifuentes</v>
      </c>
      <c r="D447" s="11" t="str">
        <f t="shared" si="13"/>
        <v>asifuentes@pridgeonandclay.com</v>
      </c>
      <c r="E447" s="10" t="s">
        <v>1331</v>
      </c>
      <c r="F447" s="10">
        <v>39</v>
      </c>
      <c r="G447" s="10" t="s">
        <v>1289</v>
      </c>
      <c r="H447" s="10" t="str">
        <f>VLOOKUP($F447,Proveedores!$A$1:$M$280,3,FALSE)</f>
        <v>1175</v>
      </c>
      <c r="I447" s="10">
        <f>VLOOKUP($F447,Proveedores!$A$1:$M$280,4,FALSE)</f>
        <v>0</v>
      </c>
    </row>
    <row r="448" spans="1:9" x14ac:dyDescent="0.2">
      <c r="A448" s="10">
        <v>134</v>
      </c>
      <c r="B448" s="19" t="str">
        <f>VLOOKUP($F448,Proveedores!$A$1:$M$280,6,FALSE)</f>
        <v>P&amp;C MX S de RL de CV</v>
      </c>
      <c r="C448" s="11" t="str">
        <f t="shared" si="12"/>
        <v>aperez</v>
      </c>
      <c r="D448" s="11" t="str">
        <f t="shared" si="13"/>
        <v>aperez@pridgeonandclay.com</v>
      </c>
      <c r="E448" s="10" t="s">
        <v>1359</v>
      </c>
      <c r="F448" s="10">
        <v>39</v>
      </c>
      <c r="G448" s="10" t="s">
        <v>1289</v>
      </c>
      <c r="H448" s="10" t="str">
        <f>VLOOKUP($F448,Proveedores!$A$1:$M$280,3,FALSE)</f>
        <v>1175</v>
      </c>
      <c r="I448" s="10">
        <f>VLOOKUP($F448,Proveedores!$A$1:$M$280,4,FALSE)</f>
        <v>0</v>
      </c>
    </row>
    <row r="449" spans="1:10" x14ac:dyDescent="0.2">
      <c r="A449" s="10">
        <v>192</v>
      </c>
      <c r="B449" s="19" t="str">
        <f>VLOOKUP($F449,Proveedores!$A$1:$M$280,6,FALSE)</f>
        <v>P&amp;C MX S de RL de CV</v>
      </c>
      <c r="C449" s="11" t="str">
        <f t="shared" si="12"/>
        <v>lortiz</v>
      </c>
      <c r="D449" s="11" t="str">
        <f t="shared" si="13"/>
        <v>lortiz@pridgeonandclay.com</v>
      </c>
      <c r="E449" s="10" t="s">
        <v>1394</v>
      </c>
      <c r="F449" s="10">
        <v>39</v>
      </c>
      <c r="G449" s="10" t="s">
        <v>1376</v>
      </c>
      <c r="H449" s="10" t="str">
        <f>VLOOKUP($F449,Proveedores!$A$1:$M$280,3,FALSE)</f>
        <v>1175</v>
      </c>
      <c r="I449" s="10">
        <f>VLOOKUP($F449,Proveedores!$A$1:$M$280,4,FALSE)</f>
        <v>0</v>
      </c>
    </row>
    <row r="450" spans="1:10" hidden="1" x14ac:dyDescent="0.2">
      <c r="A450" s="10">
        <v>497</v>
      </c>
      <c r="B450" s="19" t="str">
        <f>VLOOKUP($F450,Proveedores!$A$1:$M$280,6,FALSE)</f>
        <v>P&amp;C MX S de RL de CV</v>
      </c>
      <c r="C450" s="11" t="str">
        <f t="shared" si="12"/>
        <v>juan.bravo</v>
      </c>
      <c r="D450" s="11" t="str">
        <f t="shared" si="13"/>
        <v>juan.bravo@katcon.com</v>
      </c>
      <c r="E450" s="10" t="s">
        <v>831</v>
      </c>
      <c r="F450" s="10">
        <v>39</v>
      </c>
      <c r="G450" s="10" t="s">
        <v>1376</v>
      </c>
      <c r="H450" s="10"/>
      <c r="I450" s="10">
        <f>VLOOKUP($F450,Proveedores!$A$1:$M$280,4,FALSE)</f>
        <v>0</v>
      </c>
      <c r="J450" s="3" t="s">
        <v>1183</v>
      </c>
    </row>
    <row r="451" spans="1:10" x14ac:dyDescent="0.2">
      <c r="A451" s="10">
        <v>624</v>
      </c>
      <c r="B451" s="19" t="str">
        <f>VLOOKUP($F451,Proveedores!$A$1:$M$280,6,FALSE)</f>
        <v>P&amp;C MX S de RL de CV</v>
      </c>
      <c r="C451" s="11" t="str">
        <f t="shared" ref="C451:C514" si="14">LOWER(MID(E451,1,  FIND("@",E451,1)-1 ))</f>
        <v>rnino</v>
      </c>
      <c r="D451" s="11" t="str">
        <f t="shared" ref="D451:D514" si="15">LOWER(E451)</f>
        <v>rnino@pridgeonandclay.com</v>
      </c>
      <c r="E451" s="10" t="s">
        <v>1627</v>
      </c>
      <c r="F451" s="10">
        <v>39</v>
      </c>
      <c r="G451" s="10" t="s">
        <v>1289</v>
      </c>
      <c r="H451" s="10" t="str">
        <f>VLOOKUP($F451,Proveedores!$A$1:$M$280,3,FALSE)</f>
        <v>1175</v>
      </c>
      <c r="I451" s="10">
        <f>VLOOKUP($F451,Proveedores!$A$1:$M$280,4,FALSE)</f>
        <v>0</v>
      </c>
    </row>
    <row r="452" spans="1:10" ht="25.5" x14ac:dyDescent="0.2">
      <c r="A452" s="10">
        <v>149</v>
      </c>
      <c r="B452" s="19" t="str">
        <f>VLOOKUP($F452,Proveedores!$A$1:$M$280,6,FALSE)</f>
        <v>POSCO MPPC S.A. DE C.V.</v>
      </c>
      <c r="C452" s="11" t="str">
        <f t="shared" si="14"/>
        <v>francisco.villalobos</v>
      </c>
      <c r="D452" s="11" t="str">
        <f t="shared" si="15"/>
        <v>francisco.villalobos@poscomppc.com.mx</v>
      </c>
      <c r="E452" s="10" t="s">
        <v>1363</v>
      </c>
      <c r="F452" s="10">
        <v>177</v>
      </c>
      <c r="G452" s="10" t="s">
        <v>1289</v>
      </c>
      <c r="H452" s="10" t="str">
        <f>VLOOKUP($F452,Proveedores!$A$1:$M$280,3,FALSE)</f>
        <v>1573</v>
      </c>
      <c r="I452" s="10">
        <f>VLOOKUP($F452,Proveedores!$A$1:$M$280,4,FALSE)</f>
        <v>0</v>
      </c>
    </row>
    <row r="453" spans="1:10" ht="25.5" x14ac:dyDescent="0.2">
      <c r="A453" s="10">
        <v>150</v>
      </c>
      <c r="B453" s="19" t="str">
        <f>VLOOKUP($F453,Proveedores!$A$1:$M$280,6,FALSE)</f>
        <v>POSCO MPPC S.A. DE C.V.</v>
      </c>
      <c r="C453" s="11" t="str">
        <f t="shared" si="14"/>
        <v>calidad.slpalmacen</v>
      </c>
      <c r="D453" s="11" t="str">
        <f t="shared" si="15"/>
        <v>calidad.slpalmacen@poscomppc.com.mx</v>
      </c>
      <c r="E453" s="10" t="s">
        <v>1364</v>
      </c>
      <c r="F453" s="10">
        <v>177</v>
      </c>
      <c r="G453" s="10" t="s">
        <v>1289</v>
      </c>
      <c r="H453" s="10" t="str">
        <f>VLOOKUP($F453,Proveedores!$A$1:$M$280,3,FALSE)</f>
        <v>1573</v>
      </c>
      <c r="I453" s="10">
        <f>VLOOKUP($F453,Proveedores!$A$1:$M$280,4,FALSE)</f>
        <v>0</v>
      </c>
    </row>
    <row r="454" spans="1:10" ht="25.5" x14ac:dyDescent="0.2">
      <c r="A454" s="10">
        <v>151</v>
      </c>
      <c r="B454" s="19" t="str">
        <f>VLOOKUP($F454,Proveedores!$A$1:$M$280,6,FALSE)</f>
        <v>POSCO MPPC S.A. DE C.V.</v>
      </c>
      <c r="C454" s="11" t="str">
        <f t="shared" si="14"/>
        <v>gabriel.delarosa</v>
      </c>
      <c r="D454" s="11" t="str">
        <f t="shared" si="15"/>
        <v>gabriel.delarosa@poscomppc.com.mx</v>
      </c>
      <c r="E454" s="10" t="s">
        <v>1365</v>
      </c>
      <c r="F454" s="10">
        <v>177</v>
      </c>
      <c r="G454" s="10" t="s">
        <v>1289</v>
      </c>
      <c r="H454" s="10" t="str">
        <f>VLOOKUP($F454,Proveedores!$A$1:$M$280,3,FALSE)</f>
        <v>1573</v>
      </c>
      <c r="I454" s="10">
        <f>VLOOKUP($F454,Proveedores!$A$1:$M$280,4,FALSE)</f>
        <v>0</v>
      </c>
    </row>
    <row r="455" spans="1:10" ht="25.5" x14ac:dyDescent="0.2">
      <c r="A455" s="10">
        <v>152</v>
      </c>
      <c r="B455" s="19" t="str">
        <f>VLOOKUP($F455,Proveedores!$A$1:$M$280,6,FALSE)</f>
        <v>POSCO MPPC S.A. DE C.V.</v>
      </c>
      <c r="C455" s="11" t="str">
        <f t="shared" si="14"/>
        <v>cristina.badillo</v>
      </c>
      <c r="D455" s="11" t="str">
        <f t="shared" si="15"/>
        <v>cristina.badillo@poscomppc.com.mx</v>
      </c>
      <c r="E455" s="10" t="s">
        <v>1366</v>
      </c>
      <c r="F455" s="10">
        <v>177</v>
      </c>
      <c r="G455" s="10" t="s">
        <v>1289</v>
      </c>
      <c r="H455" s="10" t="str">
        <f>VLOOKUP($F455,Proveedores!$A$1:$M$280,3,FALSE)</f>
        <v>1573</v>
      </c>
      <c r="I455" s="10">
        <f>VLOOKUP($F455,Proveedores!$A$1:$M$280,4,FALSE)</f>
        <v>0</v>
      </c>
    </row>
    <row r="456" spans="1:10" ht="25.5" x14ac:dyDescent="0.2">
      <c r="A456" s="10">
        <v>153</v>
      </c>
      <c r="B456" s="19" t="str">
        <f>VLOOKUP($F456,Proveedores!$A$1:$M$280,6,FALSE)</f>
        <v>POSCO MPPC S.A. DE C.V.</v>
      </c>
      <c r="C456" s="11" t="str">
        <f t="shared" si="14"/>
        <v>alejandro.martinez</v>
      </c>
      <c r="D456" s="11" t="str">
        <f t="shared" si="15"/>
        <v>alejandro.martinez@poscomppc.com.mx</v>
      </c>
      <c r="E456" s="10" t="s">
        <v>1367</v>
      </c>
      <c r="F456" s="10">
        <v>177</v>
      </c>
      <c r="G456" s="10" t="s">
        <v>1289</v>
      </c>
      <c r="H456" s="10" t="str">
        <f>VLOOKUP($F456,Proveedores!$A$1:$M$280,3,FALSE)</f>
        <v>1573</v>
      </c>
      <c r="I456" s="10">
        <f>VLOOKUP($F456,Proveedores!$A$1:$M$280,4,FALSE)</f>
        <v>0</v>
      </c>
    </row>
    <row r="457" spans="1:10" ht="25.5" x14ac:dyDescent="0.2">
      <c r="A457" s="10">
        <v>154</v>
      </c>
      <c r="B457" s="19" t="str">
        <f>VLOOKUP($F457,Proveedores!$A$1:$M$280,6,FALSE)</f>
        <v>POSCO MPPC S.A. DE C.V.</v>
      </c>
      <c r="C457" s="11" t="str">
        <f t="shared" si="14"/>
        <v>diana.orozco</v>
      </c>
      <c r="D457" s="11" t="str">
        <f t="shared" si="15"/>
        <v>diana.orozco@poscomppc.com.mx</v>
      </c>
      <c r="E457" s="10" t="s">
        <v>1368</v>
      </c>
      <c r="F457" s="10">
        <v>177</v>
      </c>
      <c r="G457" s="10" t="s">
        <v>1289</v>
      </c>
      <c r="H457" s="10" t="str">
        <f>VLOOKUP($F457,Proveedores!$A$1:$M$280,3,FALSE)</f>
        <v>1573</v>
      </c>
      <c r="I457" s="10">
        <f>VLOOKUP($F457,Proveedores!$A$1:$M$280,4,FALSE)</f>
        <v>0</v>
      </c>
    </row>
    <row r="458" spans="1:10" x14ac:dyDescent="0.2">
      <c r="A458" s="10">
        <v>155</v>
      </c>
      <c r="B458" s="19" t="str">
        <f>VLOOKUP($F458,Proveedores!$A$1:$M$280,6,FALSE)</f>
        <v>POSCO MPPC S.A. DE C.V.</v>
      </c>
      <c r="C458" s="11" t="str">
        <f t="shared" si="14"/>
        <v>jaylee</v>
      </c>
      <c r="D458" s="11" t="str">
        <f t="shared" si="15"/>
        <v>jaylee@poscomppc.com.mx</v>
      </c>
      <c r="E458" s="10" t="s">
        <v>1369</v>
      </c>
      <c r="F458" s="10">
        <v>177</v>
      </c>
      <c r="G458" s="10" t="s">
        <v>1289</v>
      </c>
      <c r="H458" s="10" t="str">
        <f>VLOOKUP($F458,Proveedores!$A$1:$M$280,3,FALSE)</f>
        <v>1573</v>
      </c>
      <c r="I458" s="10">
        <f>VLOOKUP($F458,Proveedores!$A$1:$M$280,4,FALSE)</f>
        <v>0</v>
      </c>
    </row>
    <row r="459" spans="1:10" x14ac:dyDescent="0.2">
      <c r="A459" s="10">
        <v>156</v>
      </c>
      <c r="B459" s="19" t="str">
        <f>VLOOKUP($F459,Proveedores!$A$1:$M$280,6,FALSE)</f>
        <v>POSCO MPPC S.A. DE C.V.</v>
      </c>
      <c r="C459" s="11" t="str">
        <f t="shared" si="14"/>
        <v>andres.na</v>
      </c>
      <c r="D459" s="11" t="str">
        <f t="shared" si="15"/>
        <v>andres.na@poscomppc.com.mx</v>
      </c>
      <c r="E459" s="10" t="s">
        <v>1370</v>
      </c>
      <c r="F459" s="10">
        <v>177</v>
      </c>
      <c r="G459" s="10" t="s">
        <v>1289</v>
      </c>
      <c r="H459" s="10" t="str">
        <f>VLOOKUP($F459,Proveedores!$A$1:$M$280,3,FALSE)</f>
        <v>1573</v>
      </c>
      <c r="I459" s="10">
        <f>VLOOKUP($F459,Proveedores!$A$1:$M$280,4,FALSE)</f>
        <v>0</v>
      </c>
    </row>
    <row r="460" spans="1:10" ht="25.5" x14ac:dyDescent="0.2">
      <c r="A460" s="10">
        <v>157</v>
      </c>
      <c r="B460" s="19" t="str">
        <f>VLOOKUP($F460,Proveedores!$A$1:$M$280,6,FALSE)</f>
        <v>POSCO MPPC S.A. DE C.V.</v>
      </c>
      <c r="C460" s="11" t="str">
        <f t="shared" si="14"/>
        <v>jesus.carmona</v>
      </c>
      <c r="D460" s="11" t="str">
        <f t="shared" si="15"/>
        <v>jesus.carmona@poscomppc.com.mx</v>
      </c>
      <c r="E460" s="10" t="s">
        <v>1371</v>
      </c>
      <c r="F460" s="10">
        <v>177</v>
      </c>
      <c r="G460" s="10" t="s">
        <v>1289</v>
      </c>
      <c r="H460" s="10" t="str">
        <f>VLOOKUP($F460,Proveedores!$A$1:$M$280,3,FALSE)</f>
        <v>1573</v>
      </c>
      <c r="I460" s="10">
        <f>VLOOKUP($F460,Proveedores!$A$1:$M$280,4,FALSE)</f>
        <v>0</v>
      </c>
    </row>
    <row r="461" spans="1:10" ht="25.5" x14ac:dyDescent="0.2">
      <c r="A461" s="10">
        <v>158</v>
      </c>
      <c r="B461" s="19" t="str">
        <f>VLOOKUP($F461,Proveedores!$A$1:$M$280,6,FALSE)</f>
        <v>POSCO MPPC S.A. DE C.V.</v>
      </c>
      <c r="C461" s="11" t="str">
        <f t="shared" si="14"/>
        <v>francisco.romo</v>
      </c>
      <c r="D461" s="11" t="str">
        <f t="shared" si="15"/>
        <v>francisco.romo@poscomppc.com.mx</v>
      </c>
      <c r="E461" s="10" t="s">
        <v>1372</v>
      </c>
      <c r="F461" s="10">
        <v>177</v>
      </c>
      <c r="G461" s="10" t="s">
        <v>1289</v>
      </c>
      <c r="H461" s="10" t="str">
        <f>VLOOKUP($F461,Proveedores!$A$1:$M$280,3,FALSE)</f>
        <v>1573</v>
      </c>
      <c r="I461" s="10">
        <f>VLOOKUP($F461,Proveedores!$A$1:$M$280,4,FALSE)</f>
        <v>0</v>
      </c>
    </row>
    <row r="462" spans="1:10" ht="25.5" x14ac:dyDescent="0.2">
      <c r="A462" s="10">
        <v>193</v>
      </c>
      <c r="B462" s="19" t="str">
        <f>VLOOKUP($F462,Proveedores!$A$1:$M$280,6,FALSE)</f>
        <v>POSCO MPPC S.A. DE C.V.</v>
      </c>
      <c r="C462" s="11" t="str">
        <f t="shared" si="14"/>
        <v>daniel.martinez</v>
      </c>
      <c r="D462" s="11" t="str">
        <f t="shared" si="15"/>
        <v>daniel.martinez@poscomppc.com.mx</v>
      </c>
      <c r="E462" s="10" t="s">
        <v>1395</v>
      </c>
      <c r="F462" s="10">
        <v>177</v>
      </c>
      <c r="G462" s="10" t="s">
        <v>1376</v>
      </c>
      <c r="H462" s="10" t="str">
        <f>VLOOKUP($F462,Proveedores!$A$1:$M$280,3,FALSE)</f>
        <v>1573</v>
      </c>
      <c r="I462" s="10">
        <f>VLOOKUP($F462,Proveedores!$A$1:$M$280,4,FALSE)</f>
        <v>0</v>
      </c>
    </row>
    <row r="463" spans="1:10" ht="25.5" x14ac:dyDescent="0.2">
      <c r="A463" s="10">
        <v>194</v>
      </c>
      <c r="B463" s="19" t="str">
        <f>VLOOKUP($F463,Proveedores!$A$1:$M$280,6,FALSE)</f>
        <v>POSCO MPPC S.A. DE C.V.</v>
      </c>
      <c r="C463" s="11" t="str">
        <f t="shared" si="14"/>
        <v>francisco.romo</v>
      </c>
      <c r="D463" s="11" t="str">
        <f t="shared" si="15"/>
        <v>francisco.romo@poscomppc.com.mx</v>
      </c>
      <c r="E463" s="10" t="s">
        <v>1372</v>
      </c>
      <c r="F463" s="10">
        <v>177</v>
      </c>
      <c r="G463" s="10" t="s">
        <v>1376</v>
      </c>
      <c r="H463" s="10" t="str">
        <f>VLOOKUP($F463,Proveedores!$A$1:$M$280,3,FALSE)</f>
        <v>1573</v>
      </c>
      <c r="I463" s="10">
        <f>VLOOKUP($F463,Proveedores!$A$1:$M$280,4,FALSE)</f>
        <v>0</v>
      </c>
    </row>
    <row r="464" spans="1:10" ht="25.5" x14ac:dyDescent="0.2">
      <c r="A464" s="10">
        <v>195</v>
      </c>
      <c r="B464" s="19" t="str">
        <f>VLOOKUP($F464,Proveedores!$A$1:$M$280,6,FALSE)</f>
        <v>POSCO MPPC S.A. DE C.V.</v>
      </c>
      <c r="C464" s="11" t="str">
        <f t="shared" si="14"/>
        <v>diana.orozco</v>
      </c>
      <c r="D464" s="11" t="str">
        <f t="shared" si="15"/>
        <v>diana.orozco@poscomppc.com.mx</v>
      </c>
      <c r="E464" s="10" t="s">
        <v>1368</v>
      </c>
      <c r="F464" s="10">
        <v>177</v>
      </c>
      <c r="G464" s="10" t="s">
        <v>1376</v>
      </c>
      <c r="H464" s="10" t="str">
        <f>VLOOKUP($F464,Proveedores!$A$1:$M$280,3,FALSE)</f>
        <v>1573</v>
      </c>
      <c r="I464" s="10">
        <f>VLOOKUP($F464,Proveedores!$A$1:$M$280,4,FALSE)</f>
        <v>0</v>
      </c>
    </row>
    <row r="465" spans="1:9" ht="25.5" x14ac:dyDescent="0.2">
      <c r="A465" s="10">
        <v>196</v>
      </c>
      <c r="B465" s="19" t="str">
        <f>VLOOKUP($F465,Proveedores!$A$1:$M$280,6,FALSE)</f>
        <v>POSCO MPPC S.A. DE C.V.</v>
      </c>
      <c r="C465" s="11" t="str">
        <f t="shared" si="14"/>
        <v>gilberto.morales</v>
      </c>
      <c r="D465" s="11" t="str">
        <f t="shared" si="15"/>
        <v>gilberto.morales@poscomppc.com.mx</v>
      </c>
      <c r="E465" s="10" t="s">
        <v>1396</v>
      </c>
      <c r="F465" s="10">
        <v>177</v>
      </c>
      <c r="G465" s="10" t="s">
        <v>1376</v>
      </c>
      <c r="H465" s="10" t="str">
        <f>VLOOKUP($F465,Proveedores!$A$1:$M$280,3,FALSE)</f>
        <v>1573</v>
      </c>
      <c r="I465" s="10">
        <f>VLOOKUP($F465,Proveedores!$A$1:$M$280,4,FALSE)</f>
        <v>0</v>
      </c>
    </row>
    <row r="466" spans="1:9" ht="25.5" x14ac:dyDescent="0.2">
      <c r="A466" s="10">
        <v>404</v>
      </c>
      <c r="B466" s="19" t="str">
        <f>VLOOKUP($F466,Proveedores!$A$1:$M$280,6,FALSE)</f>
        <v>POSCO MPPC S.A. DE C.V.</v>
      </c>
      <c r="C466" s="11" t="str">
        <f t="shared" si="14"/>
        <v>juan.cisneros</v>
      </c>
      <c r="D466" s="11" t="str">
        <f t="shared" si="15"/>
        <v>juan.cisneros@poscomppc.com.mx</v>
      </c>
      <c r="E466" s="10" t="s">
        <v>1512</v>
      </c>
      <c r="F466" s="10">
        <v>177</v>
      </c>
      <c r="G466" s="10" t="s">
        <v>1376</v>
      </c>
      <c r="H466" s="10" t="str">
        <f>VLOOKUP($F466,Proveedores!$A$1:$M$280,3,FALSE)</f>
        <v>1573</v>
      </c>
      <c r="I466" s="10">
        <f>VLOOKUP($F466,Proveedores!$A$1:$M$280,4,FALSE)</f>
        <v>0</v>
      </c>
    </row>
    <row r="467" spans="1:9" ht="25.5" x14ac:dyDescent="0.2">
      <c r="A467" s="10">
        <v>475</v>
      </c>
      <c r="B467" s="19" t="str">
        <f>VLOOKUP($F467,Proveedores!$A$1:$M$280,6,FALSE)</f>
        <v>POSCO MPPC S.A. DE C.V.</v>
      </c>
      <c r="C467" s="11" t="str">
        <f t="shared" si="14"/>
        <v>gerardo.arredondo</v>
      </c>
      <c r="D467" s="11" t="str">
        <f t="shared" si="15"/>
        <v>gerardo.arredondo@poscomppc.com.mx</v>
      </c>
      <c r="E467" s="10" t="s">
        <v>1554</v>
      </c>
      <c r="F467" s="10">
        <v>177</v>
      </c>
      <c r="G467" s="10" t="s">
        <v>1376</v>
      </c>
      <c r="H467" s="10" t="str">
        <f>VLOOKUP($F467,Proveedores!$A$1:$M$280,3,FALSE)</f>
        <v>1573</v>
      </c>
      <c r="I467" s="10">
        <f>VLOOKUP($F467,Proveedores!$A$1:$M$280,4,FALSE)</f>
        <v>0</v>
      </c>
    </row>
    <row r="468" spans="1:9" ht="25.5" x14ac:dyDescent="0.2">
      <c r="A468" s="10">
        <v>667</v>
      </c>
      <c r="B468" s="19" t="str">
        <f>VLOOKUP($F468,Proveedores!$A$1:$M$280,6,FALSE)</f>
        <v>POSCO MPPC S.A. DE C.V.</v>
      </c>
      <c r="C468" s="11" t="str">
        <f t="shared" si="14"/>
        <v>carlos.tapia</v>
      </c>
      <c r="D468" s="11" t="str">
        <f t="shared" si="15"/>
        <v>carlos.tapia@poscomppc.com.mx</v>
      </c>
      <c r="E468" s="10" t="s">
        <v>1654</v>
      </c>
      <c r="F468" s="10">
        <v>177</v>
      </c>
      <c r="G468" s="10" t="s">
        <v>1289</v>
      </c>
      <c r="H468" s="10" t="str">
        <f>VLOOKUP($F468,Proveedores!$A$1:$M$280,3,FALSE)</f>
        <v>1573</v>
      </c>
      <c r="I468" s="10">
        <f>VLOOKUP($F468,Proveedores!$A$1:$M$280,4,FALSE)</f>
        <v>0</v>
      </c>
    </row>
    <row r="469" spans="1:9" ht="25.5" x14ac:dyDescent="0.2">
      <c r="A469" s="10">
        <v>217</v>
      </c>
      <c r="B469" s="19" t="str">
        <f>VLOOKUP($F469,Proveedores!$A$1:$M$280,6,FALSE)</f>
        <v>Powder Metallurgy Co. Inc.</v>
      </c>
      <c r="C469" s="11" t="str">
        <f t="shared" si="14"/>
        <v>robert</v>
      </c>
      <c r="D469" s="11" t="str">
        <f t="shared" si="15"/>
        <v>robert@powdermetallurgyco.com</v>
      </c>
      <c r="E469" s="10" t="s">
        <v>468</v>
      </c>
      <c r="F469" s="10">
        <v>144</v>
      </c>
      <c r="G469" s="10" t="s">
        <v>1376</v>
      </c>
      <c r="H469" s="10" t="str">
        <f>VLOOKUP($F469,Proveedores!$A$1:$M$280,3,FALSE)</f>
        <v>1310</v>
      </c>
      <c r="I469" s="10">
        <f>VLOOKUP($F469,Proveedores!$A$1:$M$280,4,FALSE)</f>
        <v>0</v>
      </c>
    </row>
    <row r="470" spans="1:9" ht="25.5" x14ac:dyDescent="0.2">
      <c r="A470" s="10">
        <v>218</v>
      </c>
      <c r="B470" s="19" t="str">
        <f>VLOOKUP($F470,Proveedores!$A$1:$M$280,6,FALSE)</f>
        <v>Powder Metallurgy Co. Inc.</v>
      </c>
      <c r="C470" s="11" t="str">
        <f t="shared" si="14"/>
        <v>pmco</v>
      </c>
      <c r="D470" s="11" t="str">
        <f t="shared" si="15"/>
        <v>pmco@powdermetallurgyco.com</v>
      </c>
      <c r="E470" s="10" t="s">
        <v>1403</v>
      </c>
      <c r="F470" s="10">
        <v>144</v>
      </c>
      <c r="G470" s="10" t="s">
        <v>1376</v>
      </c>
      <c r="H470" s="10" t="str">
        <f>VLOOKUP($F470,Proveedores!$A$1:$M$280,3,FALSE)</f>
        <v>1310</v>
      </c>
      <c r="I470" s="10">
        <f>VLOOKUP($F470,Proveedores!$A$1:$M$280,4,FALSE)</f>
        <v>0</v>
      </c>
    </row>
    <row r="471" spans="1:9" ht="25.5" x14ac:dyDescent="0.2">
      <c r="A471" s="10">
        <v>678</v>
      </c>
      <c r="B471" s="19" t="str">
        <f>VLOOKUP($F471,Proveedores!$A$1:$M$280,6,FALSE)</f>
        <v>Powder Metallurgy Co. Inc.</v>
      </c>
      <c r="C471" s="11" t="str">
        <f t="shared" si="14"/>
        <v>brian</v>
      </c>
      <c r="D471" s="11" t="str">
        <f t="shared" si="15"/>
        <v>brian@powdermetallurgyco.com</v>
      </c>
      <c r="E471" s="10" t="s">
        <v>1661</v>
      </c>
      <c r="F471" s="10">
        <v>144</v>
      </c>
      <c r="G471" s="10" t="s">
        <v>1289</v>
      </c>
      <c r="H471" s="10" t="str">
        <f>VLOOKUP($F471,Proveedores!$A$1:$M$280,3,FALSE)</f>
        <v>1310</v>
      </c>
      <c r="I471" s="10">
        <f>VLOOKUP($F471,Proveedores!$A$1:$M$280,4,FALSE)</f>
        <v>0</v>
      </c>
    </row>
    <row r="472" spans="1:9" ht="25.5" x14ac:dyDescent="0.2">
      <c r="A472" s="10">
        <v>679</v>
      </c>
      <c r="B472" s="19" t="str">
        <f>VLOOKUP($F472,Proveedores!$A$1:$M$280,6,FALSE)</f>
        <v>Powder Metallurgy Co. Inc.</v>
      </c>
      <c r="C472" s="11" t="str">
        <f t="shared" si="14"/>
        <v>nikki</v>
      </c>
      <c r="D472" s="11" t="str">
        <f t="shared" si="15"/>
        <v>nikki@powdermetallurgyco.com</v>
      </c>
      <c r="E472" s="10" t="s">
        <v>1662</v>
      </c>
      <c r="F472" s="10">
        <v>144</v>
      </c>
      <c r="G472" s="10" t="s">
        <v>1289</v>
      </c>
      <c r="H472" s="10" t="str">
        <f>VLOOKUP($F472,Proveedores!$A$1:$M$280,3,FALSE)</f>
        <v>1310</v>
      </c>
      <c r="I472" s="10">
        <f>VLOOKUP($F472,Proveedores!$A$1:$M$280,4,FALSE)</f>
        <v>0</v>
      </c>
    </row>
    <row r="473" spans="1:9" x14ac:dyDescent="0.2">
      <c r="A473" s="10">
        <v>680</v>
      </c>
      <c r="B473" s="19" t="str">
        <f>VLOOKUP($F473,Proveedores!$A$1:$M$280,6,FALSE)</f>
        <v>Powder Metallurgy Co. Inc.</v>
      </c>
      <c r="C473" s="11" t="str">
        <f t="shared" si="14"/>
        <v>kay</v>
      </c>
      <c r="D473" s="11" t="str">
        <f t="shared" si="15"/>
        <v>kay@powdermetallurgyco.com</v>
      </c>
      <c r="E473" s="10" t="s">
        <v>1663</v>
      </c>
      <c r="F473" s="10">
        <v>144</v>
      </c>
      <c r="G473" s="10" t="s">
        <v>1289</v>
      </c>
      <c r="H473" s="10" t="str">
        <f>VLOOKUP($F473,Proveedores!$A$1:$M$280,3,FALSE)</f>
        <v>1310</v>
      </c>
      <c r="I473" s="10">
        <f>VLOOKUP($F473,Proveedores!$A$1:$M$280,4,FALSE)</f>
        <v>0</v>
      </c>
    </row>
    <row r="474" spans="1:9" ht="25.5" x14ac:dyDescent="0.2">
      <c r="A474" s="10">
        <v>681</v>
      </c>
      <c r="B474" s="19" t="str">
        <f>VLOOKUP($F474,Proveedores!$A$1:$M$280,6,FALSE)</f>
        <v>Powder Metallurgy Co. Inc.</v>
      </c>
      <c r="C474" s="11" t="str">
        <f t="shared" si="14"/>
        <v>america</v>
      </c>
      <c r="D474" s="11" t="str">
        <f t="shared" si="15"/>
        <v>america@powdermetallurgyco.com</v>
      </c>
      <c r="E474" s="10" t="s">
        <v>1664</v>
      </c>
      <c r="F474" s="10">
        <v>144</v>
      </c>
      <c r="G474" s="10" t="s">
        <v>1289</v>
      </c>
      <c r="H474" s="10" t="str">
        <f>VLOOKUP($F474,Proveedores!$A$1:$M$280,3,FALSE)</f>
        <v>1310</v>
      </c>
      <c r="I474" s="10">
        <f>VLOOKUP($F474,Proveedores!$A$1:$M$280,4,FALSE)</f>
        <v>0</v>
      </c>
    </row>
    <row r="475" spans="1:9" x14ac:dyDescent="0.2">
      <c r="A475" s="10">
        <v>698</v>
      </c>
      <c r="B475" s="19" t="str">
        <f>VLOOKUP($F475,Proveedores!$A$1:$M$280,6,FALSE)</f>
        <v>Pridgeon &amp; Clay Kft.</v>
      </c>
      <c r="C475" s="11" t="str">
        <f t="shared" si="14"/>
        <v>lratkai</v>
      </c>
      <c r="D475" s="11" t="str">
        <f t="shared" si="15"/>
        <v>lratkai@pridgeonandclay.com</v>
      </c>
      <c r="E475" s="10" t="s">
        <v>1670</v>
      </c>
      <c r="F475" s="10">
        <v>288</v>
      </c>
      <c r="G475" s="10" t="s">
        <v>1289</v>
      </c>
      <c r="H475" s="10" t="str">
        <f>VLOOKUP($F475,Proveedores!$A$1:$M$280,3,FALSE)</f>
        <v>01985</v>
      </c>
      <c r="I475" s="10">
        <f>VLOOKUP($F475,Proveedores!$A$1:$M$280,4,FALSE)</f>
        <v>0</v>
      </c>
    </row>
    <row r="476" spans="1:9" x14ac:dyDescent="0.2">
      <c r="A476" s="10">
        <v>797</v>
      </c>
      <c r="B476" s="19" t="str">
        <f>VLOOKUP($F476,Proveedores!$A$1:$M$280,6,FALSE)</f>
        <v>Pridgeon &amp; Clay Kft.</v>
      </c>
      <c r="C476" s="11" t="str">
        <f t="shared" si="14"/>
        <v>gbuglyo</v>
      </c>
      <c r="D476" s="11" t="str">
        <f t="shared" si="15"/>
        <v>gbuglyo@pridgeonandclay.com</v>
      </c>
      <c r="E476" s="10" t="s">
        <v>1729</v>
      </c>
      <c r="F476" s="10">
        <v>288</v>
      </c>
      <c r="G476" s="10" t="s">
        <v>1289</v>
      </c>
      <c r="H476" s="10" t="str">
        <f>VLOOKUP($F476,Proveedores!$A$1:$M$280,3,FALSE)</f>
        <v>01985</v>
      </c>
      <c r="I476" s="10">
        <f>VLOOKUP($F476,Proveedores!$A$1:$M$280,4,FALSE)</f>
        <v>0</v>
      </c>
    </row>
    <row r="477" spans="1:9" x14ac:dyDescent="0.2">
      <c r="A477" s="10">
        <v>817</v>
      </c>
      <c r="B477" s="19" t="str">
        <f>VLOOKUP($F477,Proveedores!$A$1:$M$280,6,FALSE)</f>
        <v>Pridgeon &amp; Clay Kft.</v>
      </c>
      <c r="C477" s="11" t="str">
        <f t="shared" si="14"/>
        <v>gkiss</v>
      </c>
      <c r="D477" s="11" t="str">
        <f t="shared" si="15"/>
        <v>gkiss@pridgeonandclay.com</v>
      </c>
      <c r="E477" s="10" t="s">
        <v>1741</v>
      </c>
      <c r="F477" s="10">
        <v>288</v>
      </c>
      <c r="G477" s="10" t="s">
        <v>1376</v>
      </c>
      <c r="H477" s="10" t="str">
        <f>VLOOKUP($F477,Proveedores!$A$1:$M$280,3,FALSE)</f>
        <v>01985</v>
      </c>
      <c r="I477" s="10">
        <f>VLOOKUP($F477,Proveedores!$A$1:$M$280,4,FALSE)</f>
        <v>0</v>
      </c>
    </row>
    <row r="478" spans="1:9" x14ac:dyDescent="0.2">
      <c r="A478" s="10">
        <v>818</v>
      </c>
      <c r="B478" s="19" t="str">
        <f>VLOOKUP($F478,Proveedores!$A$1:$M$280,6,FALSE)</f>
        <v>Pridgeon &amp; Clay Kft.</v>
      </c>
      <c r="C478" s="11" t="str">
        <f t="shared" si="14"/>
        <v>gbuglyo</v>
      </c>
      <c r="D478" s="11" t="str">
        <f t="shared" si="15"/>
        <v>gbuglyo@pridgeonandclay.com</v>
      </c>
      <c r="E478" s="10" t="s">
        <v>1729</v>
      </c>
      <c r="F478" s="10">
        <v>288</v>
      </c>
      <c r="G478" s="10" t="s">
        <v>1376</v>
      </c>
      <c r="H478" s="10" t="str">
        <f>VLOOKUP($F478,Proveedores!$A$1:$M$280,3,FALSE)</f>
        <v>01985</v>
      </c>
      <c r="I478" s="10">
        <f>VLOOKUP($F478,Proveedores!$A$1:$M$280,4,FALSE)</f>
        <v>0</v>
      </c>
    </row>
    <row r="479" spans="1:9" ht="25.5" x14ac:dyDescent="0.2">
      <c r="A479" s="10">
        <v>819</v>
      </c>
      <c r="B479" s="19" t="str">
        <f>VLOOKUP($F479,Proveedores!$A$1:$M$280,6,FALSE)</f>
        <v>Pridgeon &amp; Clay Kft.</v>
      </c>
      <c r="C479" s="11" t="str">
        <f t="shared" si="14"/>
        <v>atihanyi</v>
      </c>
      <c r="D479" s="11" t="str">
        <f t="shared" si="15"/>
        <v>atihanyi@pridgeonandclay.com</v>
      </c>
      <c r="E479" s="10" t="s">
        <v>1742</v>
      </c>
      <c r="F479" s="10">
        <v>288</v>
      </c>
      <c r="G479" s="10" t="s">
        <v>1376</v>
      </c>
      <c r="H479" s="10" t="str">
        <f>VLOOKUP($F479,Proveedores!$A$1:$M$280,3,FALSE)</f>
        <v>01985</v>
      </c>
      <c r="I479" s="10">
        <f>VLOOKUP($F479,Proveedores!$A$1:$M$280,4,FALSE)</f>
        <v>0</v>
      </c>
    </row>
    <row r="480" spans="1:9" x14ac:dyDescent="0.2">
      <c r="A480" s="10">
        <v>28</v>
      </c>
      <c r="B480" s="19" t="str">
        <f>VLOOKUP($F480,Proveedores!$A$1:$M$280,6,FALSE)</f>
        <v>Pridgeon And Clay INC</v>
      </c>
      <c r="C480" s="11" t="str">
        <f t="shared" si="14"/>
        <v>amartin</v>
      </c>
      <c r="D480" s="11" t="str">
        <f t="shared" si="15"/>
        <v>amartin@pridgeonandclay.com</v>
      </c>
      <c r="E480" s="10" t="s">
        <v>1294</v>
      </c>
      <c r="F480" s="10">
        <v>14</v>
      </c>
      <c r="G480" s="10" t="s">
        <v>1289</v>
      </c>
      <c r="H480" s="10" t="str">
        <f>VLOOKUP($F480,Proveedores!$A$1:$M$280,3,FALSE)</f>
        <v>0004</v>
      </c>
      <c r="I480" s="10">
        <f>VLOOKUP($F480,Proveedores!$A$1:$M$280,4,FALSE)</f>
        <v>0</v>
      </c>
    </row>
    <row r="481" spans="1:9" x14ac:dyDescent="0.2">
      <c r="A481" s="10">
        <v>346</v>
      </c>
      <c r="B481" s="19" t="str">
        <f>VLOOKUP($F481,Proveedores!$A$1:$M$280,6,FALSE)</f>
        <v>Pridgeon And Clay INC</v>
      </c>
      <c r="C481" s="11" t="str">
        <f t="shared" si="14"/>
        <v>lperez</v>
      </c>
      <c r="D481" s="11" t="str">
        <f t="shared" si="15"/>
        <v>lperez@pridgeonandclay.com</v>
      </c>
      <c r="E481" s="10" t="s">
        <v>922</v>
      </c>
      <c r="F481" s="10">
        <v>14</v>
      </c>
      <c r="G481" s="10" t="s">
        <v>1376</v>
      </c>
      <c r="H481" s="10" t="str">
        <f>VLOOKUP($F481,Proveedores!$A$1:$M$280,3,FALSE)</f>
        <v>0004</v>
      </c>
      <c r="I481" s="10">
        <f>VLOOKUP($F481,Proveedores!$A$1:$M$280,4,FALSE)</f>
        <v>0</v>
      </c>
    </row>
    <row r="482" spans="1:9" x14ac:dyDescent="0.2">
      <c r="A482" s="10">
        <v>348</v>
      </c>
      <c r="B482" s="19" t="str">
        <f>VLOOKUP($F482,Proveedores!$A$1:$M$280,6,FALSE)</f>
        <v>Pridgeon And Clay INC</v>
      </c>
      <c r="C482" s="11" t="str">
        <f t="shared" si="14"/>
        <v>amartin</v>
      </c>
      <c r="D482" s="11" t="str">
        <f t="shared" si="15"/>
        <v>amartin@pridgeonandclay.com</v>
      </c>
      <c r="E482" s="10" t="s">
        <v>1294</v>
      </c>
      <c r="F482" s="10">
        <v>14</v>
      </c>
      <c r="G482" s="10" t="s">
        <v>1376</v>
      </c>
      <c r="H482" s="10" t="str">
        <f>VLOOKUP($F482,Proveedores!$A$1:$M$280,3,FALSE)</f>
        <v>0004</v>
      </c>
      <c r="I482" s="10">
        <f>VLOOKUP($F482,Proveedores!$A$1:$M$280,4,FALSE)</f>
        <v>0</v>
      </c>
    </row>
    <row r="483" spans="1:9" x14ac:dyDescent="0.2">
      <c r="A483" s="10">
        <v>349</v>
      </c>
      <c r="B483" s="19" t="str">
        <f>VLOOKUP($F483,Proveedores!$A$1:$M$280,6,FALSE)</f>
        <v>Pridgeon And Clay INC</v>
      </c>
      <c r="C483" s="11" t="str">
        <f t="shared" si="14"/>
        <v>jnolle</v>
      </c>
      <c r="D483" s="11" t="str">
        <f t="shared" si="15"/>
        <v>jnolle@pridgeonandclay.com</v>
      </c>
      <c r="E483" s="10" t="s">
        <v>1481</v>
      </c>
      <c r="F483" s="10">
        <v>14</v>
      </c>
      <c r="G483" s="10" t="s">
        <v>1376</v>
      </c>
      <c r="H483" s="10" t="str">
        <f>VLOOKUP($F483,Proveedores!$A$1:$M$280,3,FALSE)</f>
        <v>0004</v>
      </c>
      <c r="I483" s="10">
        <f>VLOOKUP($F483,Proveedores!$A$1:$M$280,4,FALSE)</f>
        <v>0</v>
      </c>
    </row>
    <row r="484" spans="1:9" ht="25.5" x14ac:dyDescent="0.2">
      <c r="A484" s="10">
        <v>420</v>
      </c>
      <c r="B484" s="19" t="str">
        <f>VLOOKUP($F484,Proveedores!$A$1:$M$280,6,FALSE)</f>
        <v>Pridgeon And Clay INC</v>
      </c>
      <c r="C484" s="11" t="str">
        <f t="shared" si="14"/>
        <v>zsilverman</v>
      </c>
      <c r="D484" s="11" t="str">
        <f t="shared" si="15"/>
        <v>zsilverman@pridgeonandclay.com</v>
      </c>
      <c r="E484" s="10" t="s">
        <v>1523</v>
      </c>
      <c r="F484" s="10">
        <v>14</v>
      </c>
      <c r="G484" s="10" t="s">
        <v>1289</v>
      </c>
      <c r="H484" s="10" t="str">
        <f>VLOOKUP($F484,Proveedores!$A$1:$M$280,3,FALSE)</f>
        <v>0004</v>
      </c>
      <c r="I484" s="10">
        <f>VLOOKUP($F484,Proveedores!$A$1:$M$280,4,FALSE)</f>
        <v>0</v>
      </c>
    </row>
    <row r="485" spans="1:9" x14ac:dyDescent="0.2">
      <c r="A485" s="10">
        <v>421</v>
      </c>
      <c r="B485" s="19" t="str">
        <f>VLOOKUP($F485,Proveedores!$A$1:$M$280,6,FALSE)</f>
        <v>Pridgeon And Clay INC</v>
      </c>
      <c r="C485" s="11" t="str">
        <f t="shared" si="14"/>
        <v>mmick</v>
      </c>
      <c r="D485" s="11" t="str">
        <f t="shared" si="15"/>
        <v>mmick@pridgeonandclay.com</v>
      </c>
      <c r="E485" s="10" t="s">
        <v>1524</v>
      </c>
      <c r="F485" s="10">
        <v>14</v>
      </c>
      <c r="G485" s="10" t="s">
        <v>1289</v>
      </c>
      <c r="H485" s="10" t="str">
        <f>VLOOKUP($F485,Proveedores!$A$1:$M$280,3,FALSE)</f>
        <v>0004</v>
      </c>
      <c r="I485" s="10">
        <f>VLOOKUP($F485,Proveedores!$A$1:$M$280,4,FALSE)</f>
        <v>0</v>
      </c>
    </row>
    <row r="486" spans="1:9" x14ac:dyDescent="0.2">
      <c r="A486" s="10">
        <v>524</v>
      </c>
      <c r="B486" s="19" t="str">
        <f>VLOOKUP($F486,Proveedores!$A$1:$M$280,6,FALSE)</f>
        <v>Pridgeon And Clay INC</v>
      </c>
      <c r="C486" s="11" t="str">
        <f t="shared" si="14"/>
        <v>tball</v>
      </c>
      <c r="D486" s="11" t="str">
        <f t="shared" si="15"/>
        <v>tball@pridgeonandclay.com</v>
      </c>
      <c r="E486" s="10" t="s">
        <v>1577</v>
      </c>
      <c r="F486" s="10">
        <v>14</v>
      </c>
      <c r="G486" s="10" t="s">
        <v>1289</v>
      </c>
      <c r="H486" s="10" t="str">
        <f>VLOOKUP($F486,Proveedores!$A$1:$M$280,3,FALSE)</f>
        <v>0004</v>
      </c>
      <c r="I486" s="10">
        <f>VLOOKUP($F486,Proveedores!$A$1:$M$280,4,FALSE)</f>
        <v>0</v>
      </c>
    </row>
    <row r="487" spans="1:9" x14ac:dyDescent="0.2">
      <c r="A487" s="10">
        <v>525</v>
      </c>
      <c r="B487" s="19" t="str">
        <f>VLOOKUP($F487,Proveedores!$A$1:$M$280,6,FALSE)</f>
        <v>Pridgeon And Clay INC</v>
      </c>
      <c r="C487" s="11" t="str">
        <f t="shared" si="14"/>
        <v>tdykstra</v>
      </c>
      <c r="D487" s="11" t="str">
        <f t="shared" si="15"/>
        <v>tdykstra@pridgeonandclay.com</v>
      </c>
      <c r="E487" s="10" t="s">
        <v>1578</v>
      </c>
      <c r="F487" s="10">
        <v>14</v>
      </c>
      <c r="G487" s="10" t="s">
        <v>1289</v>
      </c>
      <c r="H487" s="10" t="str">
        <f>VLOOKUP($F487,Proveedores!$A$1:$M$280,3,FALSE)</f>
        <v>0004</v>
      </c>
      <c r="I487" s="10">
        <f>VLOOKUP($F487,Proveedores!$A$1:$M$280,4,FALSE)</f>
        <v>0</v>
      </c>
    </row>
    <row r="488" spans="1:9" x14ac:dyDescent="0.2">
      <c r="A488" s="10">
        <v>798</v>
      </c>
      <c r="B488" s="19" t="str">
        <f>VLOOKUP($F488,Proveedores!$A$1:$M$280,6,FALSE)</f>
        <v>Pridgeon And Clay INC</v>
      </c>
      <c r="C488" s="11" t="str">
        <f t="shared" si="14"/>
        <v>elugo</v>
      </c>
      <c r="D488" s="11" t="str">
        <f t="shared" si="15"/>
        <v>elugo@pridgeonandclay.com</v>
      </c>
      <c r="E488" s="10" t="s">
        <v>1730</v>
      </c>
      <c r="F488" s="10">
        <v>14</v>
      </c>
      <c r="G488" s="10" t="s">
        <v>1376</v>
      </c>
      <c r="H488" s="10" t="str">
        <f>VLOOKUP($F488,Proveedores!$A$1:$M$280,3,FALSE)</f>
        <v>0004</v>
      </c>
      <c r="I488" s="10">
        <f>VLOOKUP($F488,Proveedores!$A$1:$M$280,4,FALSE)</f>
        <v>0</v>
      </c>
    </row>
    <row r="489" spans="1:9" x14ac:dyDescent="0.2">
      <c r="A489" s="10">
        <v>799</v>
      </c>
      <c r="B489" s="19" t="str">
        <f>VLOOKUP($F489,Proveedores!$A$1:$M$280,6,FALSE)</f>
        <v>Pridgeon And Clay INC</v>
      </c>
      <c r="C489" s="11" t="str">
        <f t="shared" si="14"/>
        <v>lortiz</v>
      </c>
      <c r="D489" s="11" t="str">
        <f t="shared" si="15"/>
        <v>lortiz@pridgeonandclay.com</v>
      </c>
      <c r="E489" s="10" t="s">
        <v>1731</v>
      </c>
      <c r="F489" s="10">
        <v>14</v>
      </c>
      <c r="G489" s="10" t="s">
        <v>1376</v>
      </c>
      <c r="H489" s="10" t="str">
        <f>VLOOKUP($F489,Proveedores!$A$1:$M$280,3,FALSE)</f>
        <v>0004</v>
      </c>
      <c r="I489" s="10">
        <f>VLOOKUP($F489,Proveedores!$A$1:$M$280,4,FALSE)</f>
        <v>0</v>
      </c>
    </row>
    <row r="490" spans="1:9" ht="25.5" x14ac:dyDescent="0.2">
      <c r="A490" s="10">
        <v>56</v>
      </c>
      <c r="B490" s="19" t="str">
        <f>VLOOKUP($F490,Proveedores!$A$1:$M$280,6,FALSE)</f>
        <v>Productos Especializados de Acero S.A. de C.V.</v>
      </c>
      <c r="C490" s="11" t="str">
        <f t="shared" si="14"/>
        <v>maromo</v>
      </c>
      <c r="D490" s="11" t="str">
        <f t="shared" si="15"/>
        <v>maromo@peasa.com.mx</v>
      </c>
      <c r="E490" s="10" t="s">
        <v>1305</v>
      </c>
      <c r="F490" s="10">
        <v>82</v>
      </c>
      <c r="G490" s="10" t="s">
        <v>1289</v>
      </c>
      <c r="H490" s="10" t="str">
        <f>VLOOKUP($F490,Proveedores!$A$1:$M$280,3,FALSE)</f>
        <v>0161</v>
      </c>
      <c r="I490" s="10">
        <f>VLOOKUP($F490,Proveedores!$A$1:$M$280,4,FALSE)</f>
        <v>0</v>
      </c>
    </row>
    <row r="491" spans="1:9" ht="25.5" x14ac:dyDescent="0.2">
      <c r="A491" s="10">
        <v>57</v>
      </c>
      <c r="B491" s="19" t="str">
        <f>VLOOKUP($F491,Proveedores!$A$1:$M$280,6,FALSE)</f>
        <v>Productos Especializados de Acero S.A. de C.V.</v>
      </c>
      <c r="C491" s="11" t="str">
        <f t="shared" si="14"/>
        <v>ccruz</v>
      </c>
      <c r="D491" s="11" t="str">
        <f t="shared" si="15"/>
        <v>ccruz@peasa.com.mx</v>
      </c>
      <c r="E491" s="10" t="s">
        <v>1306</v>
      </c>
      <c r="F491" s="10">
        <v>82</v>
      </c>
      <c r="G491" s="10" t="s">
        <v>1289</v>
      </c>
      <c r="H491" s="10" t="str">
        <f>VLOOKUP($F491,Proveedores!$A$1:$M$280,3,FALSE)</f>
        <v>0161</v>
      </c>
      <c r="I491" s="10">
        <f>VLOOKUP($F491,Proveedores!$A$1:$M$280,4,FALSE)</f>
        <v>0</v>
      </c>
    </row>
    <row r="492" spans="1:9" ht="25.5" x14ac:dyDescent="0.2">
      <c r="A492" s="10">
        <v>61</v>
      </c>
      <c r="B492" s="19" t="str">
        <f>VLOOKUP($F492,Proveedores!$A$1:$M$280,6,FALSE)</f>
        <v>Productos Especializados de Acero S.A. de C.V.</v>
      </c>
      <c r="C492" s="11" t="str">
        <f t="shared" si="14"/>
        <v>ecervantesr</v>
      </c>
      <c r="D492" s="11" t="str">
        <f t="shared" si="15"/>
        <v>ecervantesr@peasa.com.mx</v>
      </c>
      <c r="E492" s="10" t="s">
        <v>1309</v>
      </c>
      <c r="F492" s="10">
        <v>82</v>
      </c>
      <c r="G492" s="10" t="s">
        <v>1289</v>
      </c>
      <c r="H492" s="10" t="str">
        <f>VLOOKUP($F492,Proveedores!$A$1:$M$280,3,FALSE)</f>
        <v>0161</v>
      </c>
      <c r="I492" s="10">
        <f>VLOOKUP($F492,Proveedores!$A$1:$M$280,4,FALSE)</f>
        <v>0</v>
      </c>
    </row>
    <row r="493" spans="1:9" ht="25.5" x14ac:dyDescent="0.2">
      <c r="A493" s="10">
        <v>63</v>
      </c>
      <c r="B493" s="19" t="str">
        <f>VLOOKUP($F493,Proveedores!$A$1:$M$280,6,FALSE)</f>
        <v>Productos Especializados de Acero S.A. de C.V.</v>
      </c>
      <c r="C493" s="11" t="str">
        <f t="shared" si="14"/>
        <v>gherrera</v>
      </c>
      <c r="D493" s="11" t="str">
        <f t="shared" si="15"/>
        <v>gherrera@peasa.com.mx</v>
      </c>
      <c r="E493" s="10" t="s">
        <v>1310</v>
      </c>
      <c r="F493" s="10">
        <v>82</v>
      </c>
      <c r="G493" s="10" t="s">
        <v>1289</v>
      </c>
      <c r="H493" s="10" t="str">
        <f>VLOOKUP($F493,Proveedores!$A$1:$M$280,3,FALSE)</f>
        <v>0161</v>
      </c>
      <c r="I493" s="10">
        <f>VLOOKUP($F493,Proveedores!$A$1:$M$280,4,FALSE)</f>
        <v>0</v>
      </c>
    </row>
    <row r="494" spans="1:9" ht="25.5" x14ac:dyDescent="0.2">
      <c r="A494" s="10">
        <v>66</v>
      </c>
      <c r="B494" s="19" t="str">
        <f>VLOOKUP($F494,Proveedores!$A$1:$M$280,6,FALSE)</f>
        <v>Productos Especializados de Acero S.A. de C.V.</v>
      </c>
      <c r="C494" s="11" t="str">
        <f t="shared" si="14"/>
        <v>wibarra</v>
      </c>
      <c r="D494" s="11" t="str">
        <f t="shared" si="15"/>
        <v>wibarra@peasa.com.mx</v>
      </c>
      <c r="E494" s="10" t="s">
        <v>1312</v>
      </c>
      <c r="F494" s="10">
        <v>82</v>
      </c>
      <c r="G494" s="10" t="s">
        <v>1289</v>
      </c>
      <c r="H494" s="10" t="str">
        <f>VLOOKUP($F494,Proveedores!$A$1:$M$280,3,FALSE)</f>
        <v>0161</v>
      </c>
      <c r="I494" s="10">
        <f>VLOOKUP($F494,Proveedores!$A$1:$M$280,4,FALSE)</f>
        <v>0</v>
      </c>
    </row>
    <row r="495" spans="1:9" ht="25.5" x14ac:dyDescent="0.2">
      <c r="A495" s="10">
        <v>67</v>
      </c>
      <c r="B495" s="19" t="str">
        <f>VLOOKUP($F495,Proveedores!$A$1:$M$280,6,FALSE)</f>
        <v>Productos Especializados de Acero S.A. de C.V.</v>
      </c>
      <c r="C495" s="11" t="str">
        <f t="shared" si="14"/>
        <v>rgonzalezc</v>
      </c>
      <c r="D495" s="11" t="str">
        <f t="shared" si="15"/>
        <v>rgonzalezc@peasa.com.mx</v>
      </c>
      <c r="E495" s="10" t="s">
        <v>1313</v>
      </c>
      <c r="F495" s="10">
        <v>82</v>
      </c>
      <c r="G495" s="10" t="s">
        <v>1289</v>
      </c>
      <c r="H495" s="10" t="str">
        <f>VLOOKUP($F495,Proveedores!$A$1:$M$280,3,FALSE)</f>
        <v>0161</v>
      </c>
      <c r="I495" s="10">
        <f>VLOOKUP($F495,Proveedores!$A$1:$M$280,4,FALSE)</f>
        <v>0</v>
      </c>
    </row>
    <row r="496" spans="1:9" ht="25.5" x14ac:dyDescent="0.2">
      <c r="A496" s="10">
        <v>216</v>
      </c>
      <c r="B496" s="19" t="str">
        <f>VLOOKUP($F496,Proveedores!$A$1:$M$280,6,FALSE)</f>
        <v>Productos Especializados de Acero S.A. de C.V.</v>
      </c>
      <c r="C496" s="11" t="str">
        <f t="shared" si="14"/>
        <v>cahernandez</v>
      </c>
      <c r="D496" s="11" t="str">
        <f t="shared" si="15"/>
        <v>cahernandez@peasa.com.mx</v>
      </c>
      <c r="E496" s="10" t="s">
        <v>1402</v>
      </c>
      <c r="F496" s="10">
        <v>82</v>
      </c>
      <c r="G496" s="10" t="s">
        <v>1376</v>
      </c>
      <c r="H496" s="10" t="str">
        <f>VLOOKUP($F496,Proveedores!$A$1:$M$280,3,FALSE)</f>
        <v>0161</v>
      </c>
      <c r="I496" s="10">
        <f>VLOOKUP($F496,Proveedores!$A$1:$M$280,4,FALSE)</f>
        <v>0</v>
      </c>
    </row>
    <row r="497" spans="1:10" ht="25.5" x14ac:dyDescent="0.2">
      <c r="A497" s="10">
        <v>408</v>
      </c>
      <c r="B497" s="19" t="str">
        <f>VLOOKUP($F497,Proveedores!$A$1:$M$280,6,FALSE)</f>
        <v>Productos Especializados de Acero S.A. de C.V.</v>
      </c>
      <c r="C497" s="11" t="str">
        <f t="shared" si="14"/>
        <v>knavarro</v>
      </c>
      <c r="D497" s="11" t="str">
        <f t="shared" si="15"/>
        <v>knavarro@peasa.com.mx</v>
      </c>
      <c r="E497" s="10" t="s">
        <v>1514</v>
      </c>
      <c r="F497" s="10">
        <v>82</v>
      </c>
      <c r="G497" s="10" t="s">
        <v>1376</v>
      </c>
      <c r="H497" s="10" t="str">
        <f>VLOOKUP($F497,Proveedores!$A$1:$M$280,3,FALSE)</f>
        <v>0161</v>
      </c>
      <c r="I497" s="10">
        <f>VLOOKUP($F497,Proveedores!$A$1:$M$280,4,FALSE)</f>
        <v>0</v>
      </c>
    </row>
    <row r="498" spans="1:10" ht="25.5" x14ac:dyDescent="0.2">
      <c r="A498" s="10">
        <v>416</v>
      </c>
      <c r="B498" s="19" t="str">
        <f>VLOOKUP($F498,Proveedores!$A$1:$M$280,6,FALSE)</f>
        <v>Productos Especializados de Acero S.A. de C.V.</v>
      </c>
      <c r="C498" s="11" t="str">
        <f t="shared" si="14"/>
        <v>nereyna</v>
      </c>
      <c r="D498" s="11" t="str">
        <f t="shared" si="15"/>
        <v>nereyna@peasa.com.mx</v>
      </c>
      <c r="E498" s="10" t="s">
        <v>1520</v>
      </c>
      <c r="F498" s="10">
        <v>82</v>
      </c>
      <c r="G498" s="10" t="s">
        <v>1376</v>
      </c>
      <c r="H498" s="10" t="str">
        <f>VLOOKUP($F498,Proveedores!$A$1:$M$280,3,FALSE)</f>
        <v>0161</v>
      </c>
      <c r="I498" s="10">
        <f>VLOOKUP($F498,Proveedores!$A$1:$M$280,4,FALSE)</f>
        <v>0</v>
      </c>
    </row>
    <row r="499" spans="1:10" ht="25.5" x14ac:dyDescent="0.2">
      <c r="A499" s="10">
        <v>466</v>
      </c>
      <c r="B499" s="19" t="str">
        <f>VLOOKUP($F499,Proveedores!$A$1:$M$280,6,FALSE)</f>
        <v>Productos Especializados de Acero S.A. de C.V.</v>
      </c>
      <c r="C499" s="11" t="str">
        <f t="shared" si="14"/>
        <v>jeorozco</v>
      </c>
      <c r="D499" s="11" t="str">
        <f t="shared" si="15"/>
        <v>jeorozco@peasa.com.mx</v>
      </c>
      <c r="E499" s="10" t="s">
        <v>1548</v>
      </c>
      <c r="F499" s="10">
        <v>82</v>
      </c>
      <c r="G499" s="10" t="s">
        <v>1376</v>
      </c>
      <c r="H499" s="10" t="str">
        <f>VLOOKUP($F499,Proveedores!$A$1:$M$280,3,FALSE)</f>
        <v>0161</v>
      </c>
      <c r="I499" s="10">
        <f>VLOOKUP($F499,Proveedores!$A$1:$M$280,4,FALSE)</f>
        <v>0</v>
      </c>
    </row>
    <row r="500" spans="1:10" x14ac:dyDescent="0.2">
      <c r="A500" s="10">
        <v>731</v>
      </c>
      <c r="B500" s="19" t="str">
        <f>VLOOKUP($F500,Proveedores!$A$1:$M$280,6,FALSE)</f>
        <v>Proto-1 Manufacturing LLC</v>
      </c>
      <c r="C500" s="11" t="str">
        <f t="shared" si="14"/>
        <v>pat_arens</v>
      </c>
      <c r="D500" s="11" t="str">
        <f t="shared" si="15"/>
        <v>pat_arens@proto1mfg.com</v>
      </c>
      <c r="E500" s="10" t="s">
        <v>1099</v>
      </c>
      <c r="F500" s="10">
        <v>343</v>
      </c>
      <c r="G500" s="10" t="s">
        <v>1289</v>
      </c>
      <c r="H500" s="10" t="str">
        <f>VLOOKUP($F500,Proveedores!$A$1:$M$280,3,FALSE)</f>
        <v>1139</v>
      </c>
      <c r="I500" s="10">
        <f>VLOOKUP($F500,Proveedores!$A$1:$M$280,4,FALSE)</f>
        <v>0</v>
      </c>
    </row>
    <row r="501" spans="1:10" x14ac:dyDescent="0.2">
      <c r="A501" s="10">
        <v>732</v>
      </c>
      <c r="B501" s="19" t="str">
        <f>VLOOKUP($F501,Proveedores!$A$1:$M$280,6,FALSE)</f>
        <v>Proto-1 Manufacturing LLC</v>
      </c>
      <c r="C501" s="11" t="str">
        <f t="shared" si="14"/>
        <v>pat_arens</v>
      </c>
      <c r="D501" s="11" t="str">
        <f t="shared" si="15"/>
        <v>pat_arens@proto1mfg.com</v>
      </c>
      <c r="E501" s="10" t="s">
        <v>1099</v>
      </c>
      <c r="F501" s="10">
        <v>343</v>
      </c>
      <c r="G501" s="10" t="s">
        <v>1376</v>
      </c>
      <c r="H501" s="10" t="str">
        <f>VLOOKUP($F501,Proveedores!$A$1:$M$280,3,FALSE)</f>
        <v>1139</v>
      </c>
      <c r="I501" s="10">
        <f>VLOOKUP($F501,Proveedores!$A$1:$M$280,4,FALSE)</f>
        <v>0</v>
      </c>
    </row>
    <row r="502" spans="1:10" x14ac:dyDescent="0.2">
      <c r="A502" s="10">
        <v>733</v>
      </c>
      <c r="B502" s="19" t="str">
        <f>VLOOKUP($F502,Proveedores!$A$1:$M$280,6,FALSE)</f>
        <v>Proto-1 Manufacturing LLC</v>
      </c>
      <c r="C502" s="11" t="str">
        <f t="shared" si="14"/>
        <v>dougm</v>
      </c>
      <c r="D502" s="11" t="str">
        <f t="shared" si="15"/>
        <v>dougm@proto1mfg.com</v>
      </c>
      <c r="E502" s="10" t="s">
        <v>1687</v>
      </c>
      <c r="F502" s="10">
        <v>343</v>
      </c>
      <c r="G502" s="10" t="s">
        <v>1289</v>
      </c>
      <c r="H502" s="10" t="str">
        <f>VLOOKUP($F502,Proveedores!$A$1:$M$280,3,FALSE)</f>
        <v>1139</v>
      </c>
      <c r="I502" s="10">
        <f>VLOOKUP($F502,Proveedores!$A$1:$M$280,4,FALSE)</f>
        <v>0</v>
      </c>
    </row>
    <row r="503" spans="1:10" x14ac:dyDescent="0.2">
      <c r="A503" s="10">
        <v>734</v>
      </c>
      <c r="B503" s="19" t="str">
        <f>VLOOKUP($F503,Proveedores!$A$1:$M$280,6,FALSE)</f>
        <v>Proto-1 Manufacturing LLC</v>
      </c>
      <c r="C503" s="11" t="str">
        <f t="shared" si="14"/>
        <v>dougm</v>
      </c>
      <c r="D503" s="11" t="str">
        <f t="shared" si="15"/>
        <v>dougm@proto1mfg.com</v>
      </c>
      <c r="E503" s="10" t="s">
        <v>1687</v>
      </c>
      <c r="F503" s="10">
        <v>343</v>
      </c>
      <c r="G503" s="10" t="s">
        <v>1376</v>
      </c>
      <c r="H503" s="10" t="str">
        <f>VLOOKUP($F503,Proveedores!$A$1:$M$280,3,FALSE)</f>
        <v>1139</v>
      </c>
      <c r="I503" s="10">
        <f>VLOOKUP($F503,Proveedores!$A$1:$M$280,4,FALSE)</f>
        <v>0</v>
      </c>
    </row>
    <row r="504" spans="1:10" x14ac:dyDescent="0.2">
      <c r="A504" s="10">
        <v>802</v>
      </c>
      <c r="B504" s="19" t="str">
        <f>VLOOKUP($F504,Proveedores!$A$1:$M$280,6,FALSE)</f>
        <v>Proto-1 Manufacturing LLC</v>
      </c>
      <c r="C504" s="11" t="str">
        <f t="shared" si="14"/>
        <v>claraj</v>
      </c>
      <c r="D504" s="11" t="str">
        <f t="shared" si="15"/>
        <v>claraj@proto1mfg.com</v>
      </c>
      <c r="E504" s="10" t="s">
        <v>1734</v>
      </c>
      <c r="F504" s="10">
        <v>343</v>
      </c>
      <c r="G504" s="10" t="s">
        <v>1376</v>
      </c>
      <c r="H504" s="10" t="str">
        <f>VLOOKUP($F504,Proveedores!$A$1:$M$280,3,FALSE)</f>
        <v>1139</v>
      </c>
      <c r="I504" s="10">
        <f>VLOOKUP($F504,Proveedores!$A$1:$M$280,4,FALSE)</f>
        <v>0</v>
      </c>
    </row>
    <row r="505" spans="1:10" x14ac:dyDescent="0.2">
      <c r="A505" s="10">
        <v>803</v>
      </c>
      <c r="B505" s="19" t="str">
        <f>VLOOKUP($F505,Proveedores!$A$1:$M$280,6,FALSE)</f>
        <v>Proto-1 Manufacturing LLC</v>
      </c>
      <c r="C505" s="11" t="str">
        <f t="shared" si="14"/>
        <v>sales</v>
      </c>
      <c r="D505" s="11" t="str">
        <f t="shared" si="15"/>
        <v>sales@proto1mfg.com</v>
      </c>
      <c r="E505" s="10" t="s">
        <v>1735</v>
      </c>
      <c r="F505" s="10">
        <v>343</v>
      </c>
      <c r="G505" s="10" t="s">
        <v>1376</v>
      </c>
      <c r="H505" s="10" t="str">
        <f>VLOOKUP($F505,Proveedores!$A$1:$M$280,3,FALSE)</f>
        <v>1139</v>
      </c>
      <c r="I505" s="10">
        <f>VLOOKUP($F505,Proveedores!$A$1:$M$280,4,FALSE)</f>
        <v>0</v>
      </c>
    </row>
    <row r="506" spans="1:10" ht="25.5" hidden="1" x14ac:dyDescent="0.2">
      <c r="A506" s="10">
        <v>197</v>
      </c>
      <c r="B506" s="19" t="str">
        <f>VLOOKUP($F506,Proveedores!$A$1:$M$280,6,FALSE)</f>
        <v>Prudencio David Rangel Morales</v>
      </c>
      <c r="C506" s="11" t="str">
        <f t="shared" si="14"/>
        <v>david_rangel_morales</v>
      </c>
      <c r="D506" s="11" t="str">
        <f t="shared" si="15"/>
        <v>david_rangel_morales@hotmail.com</v>
      </c>
      <c r="E506" s="10" t="s">
        <v>749</v>
      </c>
      <c r="F506" s="10">
        <v>267</v>
      </c>
      <c r="G506" s="10" t="s">
        <v>1376</v>
      </c>
      <c r="H506" s="10"/>
      <c r="I506" s="10" t="str">
        <f>VLOOKUP($F506,Proveedores!$A$1:$M$280,4,FALSE)</f>
        <v>No</v>
      </c>
      <c r="J506" s="3" t="s">
        <v>1183</v>
      </c>
    </row>
    <row r="507" spans="1:10" hidden="1" x14ac:dyDescent="0.2">
      <c r="A507" s="10">
        <v>642</v>
      </c>
      <c r="B507" s="19" t="str">
        <f>VLOOKUP($F507,Proveedores!$A$1:$M$280,6,FALSE)</f>
        <v>prueba</v>
      </c>
      <c r="C507" s="11" t="str">
        <f t="shared" si="14"/>
        <v>max.villarreal</v>
      </c>
      <c r="D507" s="11" t="str">
        <f t="shared" si="15"/>
        <v>max.villarreal@katcon.com</v>
      </c>
      <c r="E507" s="10" t="s">
        <v>1050</v>
      </c>
      <c r="F507" s="10">
        <v>332</v>
      </c>
      <c r="G507" s="10" t="s">
        <v>1289</v>
      </c>
      <c r="H507" s="10"/>
      <c r="I507" s="10" t="str">
        <f>VLOOKUP($F507,Proveedores!$A$1:$M$280,4,FALSE)</f>
        <v>No</v>
      </c>
      <c r="J507" s="3" t="s">
        <v>1183</v>
      </c>
    </row>
    <row r="508" spans="1:10" hidden="1" x14ac:dyDescent="0.2">
      <c r="A508" s="10">
        <v>423</v>
      </c>
      <c r="B508" s="19" t="str">
        <f>VLOOKUP($F508,Proveedores!$A$1:$M$280,6,FALSE)</f>
        <v>Prueba Guillermo</v>
      </c>
      <c r="C508" s="11" t="str">
        <f t="shared" si="14"/>
        <v>guillermo.siller</v>
      </c>
      <c r="D508" s="11" t="str">
        <f t="shared" si="15"/>
        <v>guillermo.siller@katcon.com</v>
      </c>
      <c r="E508" s="10" t="s">
        <v>799</v>
      </c>
      <c r="F508" s="10">
        <v>280</v>
      </c>
      <c r="G508" s="10" t="s">
        <v>1289</v>
      </c>
      <c r="H508" s="10"/>
      <c r="I508" s="10" t="str">
        <f>VLOOKUP($F508,Proveedores!$A$1:$M$280,4,FALSE)</f>
        <v>No</v>
      </c>
      <c r="J508" s="3" t="s">
        <v>1183</v>
      </c>
    </row>
    <row r="509" spans="1:10" hidden="1" x14ac:dyDescent="0.2">
      <c r="A509" s="10">
        <v>424</v>
      </c>
      <c r="B509" s="19" t="str">
        <f>VLOOKUP($F509,Proveedores!$A$1:$M$280,6,FALSE)</f>
        <v>Prueba Guillermo</v>
      </c>
      <c r="C509" s="11" t="str">
        <f t="shared" si="14"/>
        <v>guillermo.siller</v>
      </c>
      <c r="D509" s="11" t="str">
        <f t="shared" si="15"/>
        <v>guillermo.siller@katcon.com</v>
      </c>
      <c r="E509" s="10" t="s">
        <v>799</v>
      </c>
      <c r="F509" s="10">
        <v>280</v>
      </c>
      <c r="G509" s="10" t="s">
        <v>1376</v>
      </c>
      <c r="H509" s="10"/>
      <c r="I509" s="10" t="str">
        <f>VLOOKUP($F509,Proveedores!$A$1:$M$280,4,FALSE)</f>
        <v>No</v>
      </c>
      <c r="J509" s="3" t="s">
        <v>1183</v>
      </c>
    </row>
    <row r="510" spans="1:10" hidden="1" x14ac:dyDescent="0.2">
      <c r="A510" s="10">
        <v>447</v>
      </c>
      <c r="B510" s="19" t="str">
        <f>VLOOKUP($F510,Proveedores!$A$1:$M$280,6,FALSE)</f>
        <v>Prueba Guillermo</v>
      </c>
      <c r="C510" s="11" t="str">
        <f t="shared" si="14"/>
        <v>rlavcevic</v>
      </c>
      <c r="D510" s="11" t="str">
        <f t="shared" si="15"/>
        <v>rlavcevic@netzcom.com.mx</v>
      </c>
      <c r="E510" s="10" t="s">
        <v>1539</v>
      </c>
      <c r="F510" s="10">
        <v>280</v>
      </c>
      <c r="G510" s="10" t="s">
        <v>1289</v>
      </c>
      <c r="H510" s="10"/>
      <c r="I510" s="10" t="str">
        <f>VLOOKUP($F510,Proveedores!$A$1:$M$280,4,FALSE)</f>
        <v>No</v>
      </c>
      <c r="J510" s="3" t="s">
        <v>1183</v>
      </c>
    </row>
    <row r="511" spans="1:10" hidden="1" x14ac:dyDescent="0.2">
      <c r="A511" s="10">
        <v>495</v>
      </c>
      <c r="B511" s="19" t="str">
        <f>VLOOKUP($F511,Proveedores!$A$1:$M$280,6,FALSE)</f>
        <v>Prueba Guillermo</v>
      </c>
      <c r="C511" s="11" t="str">
        <f t="shared" si="14"/>
        <v>juan.bravo</v>
      </c>
      <c r="D511" s="11" t="str">
        <f t="shared" si="15"/>
        <v>juan.bravo@katcon.com</v>
      </c>
      <c r="E511" s="10" t="s">
        <v>831</v>
      </c>
      <c r="F511" s="10">
        <v>280</v>
      </c>
      <c r="G511" s="10" t="s">
        <v>1289</v>
      </c>
      <c r="H511" s="10"/>
      <c r="I511" s="10" t="str">
        <f>VLOOKUP($F511,Proveedores!$A$1:$M$280,4,FALSE)</f>
        <v>No</v>
      </c>
      <c r="J511" s="3" t="s">
        <v>1183</v>
      </c>
    </row>
    <row r="512" spans="1:10" hidden="1" x14ac:dyDescent="0.2">
      <c r="A512" s="10">
        <v>496</v>
      </c>
      <c r="B512" s="19" t="str">
        <f>VLOOKUP($F512,Proveedores!$A$1:$M$280,6,FALSE)</f>
        <v>Prueba Guillermo</v>
      </c>
      <c r="C512" s="11" t="str">
        <f t="shared" si="14"/>
        <v>g_siller1</v>
      </c>
      <c r="D512" s="11" t="str">
        <f t="shared" si="15"/>
        <v>g_siller1@hotmail.com</v>
      </c>
      <c r="E512" s="10" t="s">
        <v>1559</v>
      </c>
      <c r="F512" s="10">
        <v>280</v>
      </c>
      <c r="G512" s="10" t="s">
        <v>1289</v>
      </c>
      <c r="H512" s="10"/>
      <c r="I512" s="10" t="str">
        <f>VLOOKUP($F512,Proveedores!$A$1:$M$280,4,FALSE)</f>
        <v>No</v>
      </c>
      <c r="J512" s="3" t="s">
        <v>1183</v>
      </c>
    </row>
    <row r="513" spans="1:10" hidden="1" x14ac:dyDescent="0.2">
      <c r="A513" s="10">
        <v>69</v>
      </c>
      <c r="B513" s="19" t="str">
        <f>VLOOKUP($F513,Proveedores!$A$1:$M$280,6,FALSE)</f>
        <v>R&amp;B GRIDDING</v>
      </c>
      <c r="C513" s="11" t="str">
        <f t="shared" si="14"/>
        <v>wstfort</v>
      </c>
      <c r="D513" s="11" t="str">
        <f t="shared" si="15"/>
        <v>wstfort@rbgrinding.com</v>
      </c>
      <c r="E513" s="10" t="s">
        <v>1315</v>
      </c>
      <c r="F513" s="10">
        <v>110</v>
      </c>
      <c r="G513" s="10" t="s">
        <v>1289</v>
      </c>
      <c r="H513" s="10"/>
      <c r="I513" s="10" t="str">
        <f>VLOOKUP($F513,Proveedores!$A$1:$M$280,4,FALSE)</f>
        <v>No</v>
      </c>
      <c r="J513" s="3" t="s">
        <v>1183</v>
      </c>
    </row>
    <row r="514" spans="1:10" hidden="1" x14ac:dyDescent="0.2">
      <c r="A514" s="10">
        <v>350</v>
      </c>
      <c r="B514" s="19" t="str">
        <f>VLOOKUP($F514,Proveedores!$A$1:$M$280,6,FALSE)</f>
        <v>R&amp;B GRIDDING</v>
      </c>
      <c r="C514" s="11" t="str">
        <f t="shared" si="14"/>
        <v>agoodwin</v>
      </c>
      <c r="D514" s="11" t="str">
        <f t="shared" si="15"/>
        <v>agoodwin@rbgrinding.com</v>
      </c>
      <c r="E514" s="10" t="s">
        <v>1482</v>
      </c>
      <c r="F514" s="10">
        <v>110</v>
      </c>
      <c r="G514" s="10" t="s">
        <v>1376</v>
      </c>
      <c r="H514" s="10"/>
      <c r="I514" s="10" t="str">
        <f>VLOOKUP($F514,Proveedores!$A$1:$M$280,4,FALSE)</f>
        <v>No</v>
      </c>
      <c r="J514" s="3" t="s">
        <v>1183</v>
      </c>
    </row>
    <row r="515" spans="1:10" hidden="1" x14ac:dyDescent="0.2">
      <c r="A515" s="10">
        <v>351</v>
      </c>
      <c r="B515" s="19" t="str">
        <f>VLOOKUP($F515,Proveedores!$A$1:$M$280,6,FALSE)</f>
        <v>R&amp;B GRIDDING</v>
      </c>
      <c r="C515" s="11" t="str">
        <f t="shared" ref="C515:C578" si="16">LOWER(MID(E515,1,  FIND("@",E515,1)-1 ))</f>
        <v>vkane</v>
      </c>
      <c r="D515" s="11" t="str">
        <f t="shared" ref="D515:D578" si="17">LOWER(E515)</f>
        <v>vkane@rbgrinding.com</v>
      </c>
      <c r="E515" s="10" t="s">
        <v>1483</v>
      </c>
      <c r="F515" s="10">
        <v>110</v>
      </c>
      <c r="G515" s="10" t="s">
        <v>1376</v>
      </c>
      <c r="H515" s="10"/>
      <c r="I515" s="10" t="str">
        <f>VLOOKUP($F515,Proveedores!$A$1:$M$280,4,FALSE)</f>
        <v>No</v>
      </c>
      <c r="J515" s="3" t="s">
        <v>1183</v>
      </c>
    </row>
    <row r="516" spans="1:10" x14ac:dyDescent="0.2">
      <c r="A516" s="10">
        <v>357</v>
      </c>
      <c r="B516" s="19" t="str">
        <f>VLOOKUP($F516,Proveedores!$A$1:$M$280,6,FALSE)</f>
        <v>R&amp;B Grinding Co, Inc</v>
      </c>
      <c r="C516" s="11" t="str">
        <f t="shared" si="16"/>
        <v>vkane</v>
      </c>
      <c r="D516" s="11" t="str">
        <f t="shared" si="17"/>
        <v>vkane@rbgrinding.com</v>
      </c>
      <c r="E516" s="10" t="s">
        <v>1483</v>
      </c>
      <c r="F516" s="10">
        <v>268</v>
      </c>
      <c r="G516" s="10" t="s">
        <v>1376</v>
      </c>
      <c r="H516" s="10" t="str">
        <f>VLOOKUP($F516,Proveedores!$A$1:$M$280,3,FALSE)</f>
        <v>1066</v>
      </c>
      <c r="I516" s="10">
        <f>VLOOKUP($F516,Proveedores!$A$1:$M$280,4,FALSE)</f>
        <v>0</v>
      </c>
    </row>
    <row r="517" spans="1:10" x14ac:dyDescent="0.2">
      <c r="A517" s="10">
        <v>509</v>
      </c>
      <c r="B517" s="19" t="str">
        <f>VLOOKUP($F517,Proveedores!$A$1:$M$280,6,FALSE)</f>
        <v>R&amp;B Grinding Co, Inc</v>
      </c>
      <c r="C517" s="11" t="str">
        <f t="shared" si="16"/>
        <v>orders</v>
      </c>
      <c r="D517" s="11" t="str">
        <f t="shared" si="17"/>
        <v>orders@rbgrinding.com</v>
      </c>
      <c r="E517" s="10" t="s">
        <v>1567</v>
      </c>
      <c r="F517" s="10">
        <v>268</v>
      </c>
      <c r="G517" s="10" t="s">
        <v>1376</v>
      </c>
      <c r="H517" s="10" t="str">
        <f>VLOOKUP($F517,Proveedores!$A$1:$M$280,3,FALSE)</f>
        <v>1066</v>
      </c>
      <c r="I517" s="10">
        <f>VLOOKUP($F517,Proveedores!$A$1:$M$280,4,FALSE)</f>
        <v>0</v>
      </c>
    </row>
    <row r="518" spans="1:10" x14ac:dyDescent="0.2">
      <c r="A518" s="10">
        <v>512</v>
      </c>
      <c r="B518" s="19" t="str">
        <f>VLOOKUP($F518,Proveedores!$A$1:$M$280,6,FALSE)</f>
        <v>R&amp;B Grinding Co, Inc</v>
      </c>
      <c r="C518" s="11" t="str">
        <f t="shared" si="16"/>
        <v>tlane</v>
      </c>
      <c r="D518" s="11" t="str">
        <f t="shared" si="17"/>
        <v>tlane@rbgrinding.com</v>
      </c>
      <c r="E518" s="10" t="s">
        <v>1569</v>
      </c>
      <c r="F518" s="10">
        <v>268</v>
      </c>
      <c r="G518" s="10" t="s">
        <v>1289</v>
      </c>
      <c r="H518" s="10" t="str">
        <f>VLOOKUP($F518,Proveedores!$A$1:$M$280,3,FALSE)</f>
        <v>1066</v>
      </c>
      <c r="I518" s="10">
        <f>VLOOKUP($F518,Proveedores!$A$1:$M$280,4,FALSE)</f>
        <v>0</v>
      </c>
    </row>
    <row r="519" spans="1:10" x14ac:dyDescent="0.2">
      <c r="A519" s="10">
        <v>198</v>
      </c>
      <c r="B519" s="19" t="str">
        <f>VLOOKUP($F519,Proveedores!$A$1:$M$280,6,FALSE)</f>
        <v>RICARDO ADRIAN OVALLE RODRIGUEZ</v>
      </c>
      <c r="C519" s="11" t="str">
        <f t="shared" si="16"/>
        <v>rovalle</v>
      </c>
      <c r="D519" s="11" t="str">
        <f t="shared" si="17"/>
        <v>rovalle@mydinsa.com.mx</v>
      </c>
      <c r="E519" s="10" t="s">
        <v>755</v>
      </c>
      <c r="F519" s="10">
        <v>269</v>
      </c>
      <c r="G519" s="10" t="s">
        <v>1376</v>
      </c>
      <c r="H519" s="10" t="str">
        <f>VLOOKUP($F519,Proveedores!$A$1:$M$280,3,FALSE)</f>
        <v>01682</v>
      </c>
      <c r="I519" s="10">
        <f>VLOOKUP($F519,Proveedores!$A$1:$M$280,4,FALSE)</f>
        <v>0</v>
      </c>
    </row>
    <row r="520" spans="1:10" ht="25.5" x14ac:dyDescent="0.2">
      <c r="A520" s="10">
        <v>259</v>
      </c>
      <c r="B520" s="19" t="str">
        <f>VLOOKUP($F520,Proveedores!$A$1:$M$280,6,FALSE)</f>
        <v>Rotation Engineering &amp; Manufacturing Company, Inc.</v>
      </c>
      <c r="C520" s="11" t="str">
        <f t="shared" si="16"/>
        <v>jkorolchuk</v>
      </c>
      <c r="D520" s="11" t="str">
        <f t="shared" si="17"/>
        <v>jkorolchuk@rotationengineering.com</v>
      </c>
      <c r="E520" s="10" t="s">
        <v>1427</v>
      </c>
      <c r="F520" s="10">
        <v>270</v>
      </c>
      <c r="G520" s="10" t="s">
        <v>1376</v>
      </c>
      <c r="H520" s="10" t="str">
        <f>VLOOKUP($F520,Proveedores!$A$1:$M$280,3,FALSE)</f>
        <v>01648</v>
      </c>
      <c r="I520" s="10">
        <f>VLOOKUP($F520,Proveedores!$A$1:$M$280,4,FALSE)</f>
        <v>0</v>
      </c>
    </row>
    <row r="521" spans="1:10" ht="25.5" hidden="1" x14ac:dyDescent="0.2">
      <c r="A521" s="10">
        <v>260</v>
      </c>
      <c r="B521" s="19" t="str">
        <f>VLOOKUP($F521,Proveedores!$A$1:$M$280,6,FALSE)</f>
        <v>RYERSON  INC</v>
      </c>
      <c r="C521" s="11" t="str">
        <f t="shared" si="16"/>
        <v>ramiro.bocanegra</v>
      </c>
      <c r="D521" s="11" t="str">
        <f t="shared" si="17"/>
        <v>ramiro.bocanegra@ryerson.com</v>
      </c>
      <c r="E521" s="10" t="s">
        <v>763</v>
      </c>
      <c r="F521" s="10">
        <v>271</v>
      </c>
      <c r="G521" s="10" t="s">
        <v>1376</v>
      </c>
      <c r="H521" s="10"/>
      <c r="I521" s="10" t="str">
        <f>VLOOKUP($F521,Proveedores!$A$1:$M$280,4,FALSE)</f>
        <v>No</v>
      </c>
      <c r="J521" s="3" t="s">
        <v>1183</v>
      </c>
    </row>
    <row r="522" spans="1:10" hidden="1" x14ac:dyDescent="0.2">
      <c r="A522" s="10">
        <v>219</v>
      </c>
      <c r="B522" s="19" t="str">
        <f>VLOOKUP($F522,Proveedores!$A$1:$M$280,6,FALSE)</f>
        <v>SACOMA INTERNATIONAL LLC</v>
      </c>
      <c r="C522" s="11" t="str">
        <f t="shared" si="16"/>
        <v>mclark</v>
      </c>
      <c r="D522" s="11" t="str">
        <f t="shared" si="17"/>
        <v>mclark@sacoma.com</v>
      </c>
      <c r="E522" s="10" t="s">
        <v>670</v>
      </c>
      <c r="F522" s="10">
        <v>185</v>
      </c>
      <c r="G522" s="10" t="s">
        <v>1376</v>
      </c>
      <c r="H522" s="10"/>
      <c r="I522" s="10" t="str">
        <f>VLOOKUP($F522,Proveedores!$A$1:$M$280,4,FALSE)</f>
        <v>No</v>
      </c>
      <c r="J522" s="3" t="s">
        <v>1183</v>
      </c>
    </row>
    <row r="523" spans="1:10" hidden="1" x14ac:dyDescent="0.2">
      <c r="A523" s="10">
        <v>384</v>
      </c>
      <c r="B523" s="19" t="str">
        <f>VLOOKUP($F523,Proveedores!$A$1:$M$280,6,FALSE)</f>
        <v>SACOMA INTERNATIONAL LLC</v>
      </c>
      <c r="C523" s="11" t="str">
        <f t="shared" si="16"/>
        <v>shipping</v>
      </c>
      <c r="D523" s="11" t="str">
        <f t="shared" si="17"/>
        <v>shipping@sacoma.com</v>
      </c>
      <c r="E523" s="10" t="s">
        <v>1501</v>
      </c>
      <c r="F523" s="10">
        <v>185</v>
      </c>
      <c r="G523" s="10" t="s">
        <v>1376</v>
      </c>
      <c r="H523" s="10"/>
      <c r="I523" s="10" t="str">
        <f>VLOOKUP($F523,Proveedores!$A$1:$M$280,4,FALSE)</f>
        <v>No</v>
      </c>
      <c r="J523" s="3" t="s">
        <v>1183</v>
      </c>
    </row>
    <row r="524" spans="1:10" hidden="1" x14ac:dyDescent="0.2">
      <c r="A524" s="10">
        <v>446</v>
      </c>
      <c r="B524" s="19" t="str">
        <f>VLOOKUP($F524,Proveedores!$A$1:$M$280,6,FALSE)</f>
        <v>SENIOR FLEXONICS</v>
      </c>
      <c r="C524" s="11" t="str">
        <f t="shared" si="16"/>
        <v>cduggan</v>
      </c>
      <c r="D524" s="11" t="str">
        <f t="shared" si="17"/>
        <v>cduggan@flexonics.co.za</v>
      </c>
      <c r="E524" s="10" t="s">
        <v>1538</v>
      </c>
      <c r="F524" s="10">
        <v>85</v>
      </c>
      <c r="G524" s="10" t="s">
        <v>1376</v>
      </c>
      <c r="H524" s="10"/>
      <c r="I524" s="10" t="str">
        <f>VLOOKUP($F524,Proveedores!$A$1:$M$280,4,FALSE)</f>
        <v>No</v>
      </c>
      <c r="J524" s="3" t="s">
        <v>1183</v>
      </c>
    </row>
    <row r="525" spans="1:10" x14ac:dyDescent="0.2">
      <c r="A525" s="10">
        <v>96</v>
      </c>
      <c r="B525" s="19" t="str">
        <f>VLOOKUP($F525,Proveedores!$A$1:$M$280,6,FALSE)</f>
        <v>Shanghai Baolong Automotive Corporation</v>
      </c>
      <c r="C525" s="11" t="str">
        <f t="shared" si="16"/>
        <v>richard</v>
      </c>
      <c r="D525" s="11" t="str">
        <f t="shared" si="17"/>
        <v>richard@chinabaolong.net</v>
      </c>
      <c r="E525" s="10" t="s">
        <v>1334</v>
      </c>
      <c r="F525" s="10">
        <v>155</v>
      </c>
      <c r="G525" s="10" t="s">
        <v>1289</v>
      </c>
      <c r="H525" s="10" t="str">
        <f>VLOOKUP($F525,Proveedores!$A$1:$M$280,3,FALSE)</f>
        <v>1251</v>
      </c>
      <c r="I525" s="10">
        <f>VLOOKUP($F525,Proveedores!$A$1:$M$280,4,FALSE)</f>
        <v>0</v>
      </c>
    </row>
    <row r="526" spans="1:10" x14ac:dyDescent="0.2">
      <c r="A526" s="10">
        <v>124</v>
      </c>
      <c r="B526" s="19" t="str">
        <f>VLOOKUP($F526,Proveedores!$A$1:$M$280,6,FALSE)</f>
        <v>Shanghai Baolong Automotive Corporation</v>
      </c>
      <c r="C526" s="11" t="str">
        <f t="shared" si="16"/>
        <v>john.karpowicz</v>
      </c>
      <c r="D526" s="11" t="str">
        <f t="shared" si="17"/>
        <v>john.karpowicz@buyvalor.com</v>
      </c>
      <c r="E526" s="10" t="s">
        <v>1350</v>
      </c>
      <c r="F526" s="10">
        <v>155</v>
      </c>
      <c r="G526" s="10" t="s">
        <v>1289</v>
      </c>
      <c r="H526" s="10" t="str">
        <f>VLOOKUP($F526,Proveedores!$A$1:$M$280,3,FALSE)</f>
        <v>1251</v>
      </c>
      <c r="I526" s="10">
        <f>VLOOKUP($F526,Proveedores!$A$1:$M$280,4,FALSE)</f>
        <v>0</v>
      </c>
    </row>
    <row r="527" spans="1:10" x14ac:dyDescent="0.2">
      <c r="A527" s="10">
        <v>142</v>
      </c>
      <c r="B527" s="19" t="str">
        <f>VLOOKUP($F527,Proveedores!$A$1:$M$280,6,FALSE)</f>
        <v>Shanghai Baolong Automotive Corporation</v>
      </c>
      <c r="C527" s="11" t="str">
        <f t="shared" si="16"/>
        <v>trevor</v>
      </c>
      <c r="D527" s="11" t="str">
        <f t="shared" si="17"/>
        <v>trevor@buyvalor.com</v>
      </c>
      <c r="E527" s="10" t="s">
        <v>1361</v>
      </c>
      <c r="F527" s="10">
        <v>155</v>
      </c>
      <c r="G527" s="10" t="s">
        <v>1289</v>
      </c>
      <c r="H527" s="10" t="str">
        <f>VLOOKUP($F527,Proveedores!$A$1:$M$280,3,FALSE)</f>
        <v>1251</v>
      </c>
      <c r="I527" s="10">
        <f>VLOOKUP($F527,Proveedores!$A$1:$M$280,4,FALSE)</f>
        <v>0</v>
      </c>
    </row>
    <row r="528" spans="1:10" x14ac:dyDescent="0.2">
      <c r="A528" s="10">
        <v>262</v>
      </c>
      <c r="B528" s="19" t="str">
        <f>VLOOKUP($F528,Proveedores!$A$1:$M$280,6,FALSE)</f>
        <v>Shanghai Baolong Automotive Corporation</v>
      </c>
      <c r="C528" s="11" t="str">
        <f t="shared" si="16"/>
        <v>tracey</v>
      </c>
      <c r="D528" s="11" t="str">
        <f t="shared" si="17"/>
        <v>tracey@buyvalor.com</v>
      </c>
      <c r="E528" s="10" t="s">
        <v>521</v>
      </c>
      <c r="F528" s="10">
        <v>155</v>
      </c>
      <c r="G528" s="10" t="s">
        <v>1376</v>
      </c>
      <c r="H528" s="10" t="str">
        <f>VLOOKUP($F528,Proveedores!$A$1:$M$280,3,FALSE)</f>
        <v>1251</v>
      </c>
      <c r="I528" s="10">
        <f>VLOOKUP($F528,Proveedores!$A$1:$M$280,4,FALSE)</f>
        <v>0</v>
      </c>
    </row>
    <row r="529" spans="1:10" x14ac:dyDescent="0.2">
      <c r="A529" s="10">
        <v>263</v>
      </c>
      <c r="B529" s="19" t="str">
        <f>VLOOKUP($F529,Proveedores!$A$1:$M$280,6,FALSE)</f>
        <v>Shanghai Baolong Automotive Corporation</v>
      </c>
      <c r="C529" s="11" t="str">
        <f t="shared" si="16"/>
        <v>trevor</v>
      </c>
      <c r="D529" s="11" t="str">
        <f t="shared" si="17"/>
        <v>trevor@buyvalor.com</v>
      </c>
      <c r="E529" s="10" t="s">
        <v>1361</v>
      </c>
      <c r="F529" s="10">
        <v>155</v>
      </c>
      <c r="G529" s="10" t="s">
        <v>1376</v>
      </c>
      <c r="H529" s="10" t="str">
        <f>VLOOKUP($F529,Proveedores!$A$1:$M$280,3,FALSE)</f>
        <v>1251</v>
      </c>
      <c r="I529" s="10">
        <f>VLOOKUP($F529,Proveedores!$A$1:$M$280,4,FALSE)</f>
        <v>0</v>
      </c>
    </row>
    <row r="530" spans="1:10" x14ac:dyDescent="0.2">
      <c r="A530" s="10">
        <v>435</v>
      </c>
      <c r="B530" s="19" t="str">
        <f>VLOOKUP($F530,Proveedores!$A$1:$M$280,6,FALSE)</f>
        <v>Shanghai Baolong Automotive Corporation</v>
      </c>
      <c r="C530" s="11" t="str">
        <f t="shared" si="16"/>
        <v>maggie</v>
      </c>
      <c r="D530" s="11" t="str">
        <f t="shared" si="17"/>
        <v>maggie@chinabaolong.net</v>
      </c>
      <c r="E530" s="10" t="s">
        <v>1530</v>
      </c>
      <c r="F530" s="10">
        <v>155</v>
      </c>
      <c r="G530" s="10" t="s">
        <v>1376</v>
      </c>
      <c r="H530" s="10" t="str">
        <f>VLOOKUP($F530,Proveedores!$A$1:$M$280,3,FALSE)</f>
        <v>1251</v>
      </c>
      <c r="I530" s="10">
        <f>VLOOKUP($F530,Proveedores!$A$1:$M$280,4,FALSE)</f>
        <v>0</v>
      </c>
    </row>
    <row r="531" spans="1:10" ht="25.5" hidden="1" x14ac:dyDescent="0.2">
      <c r="A531" s="10">
        <v>265</v>
      </c>
      <c r="B531" s="19" t="str">
        <f>VLOOKUP($F531,Proveedores!$A$1:$M$280,6,FALSE)</f>
        <v>Shanghai GaoJia Industry &amp; Trade Development Co. L</v>
      </c>
      <c r="C531" s="11" t="str">
        <f t="shared" si="16"/>
        <v>jenny.wang</v>
      </c>
      <c r="D531" s="11" t="str">
        <f t="shared" si="17"/>
        <v>jenny.wang@katconchina.com</v>
      </c>
      <c r="E531" s="10" t="s">
        <v>728</v>
      </c>
      <c r="F531" s="10">
        <v>272</v>
      </c>
      <c r="G531" s="10" t="s">
        <v>1376</v>
      </c>
      <c r="H531" s="10"/>
      <c r="I531" s="10">
        <f>VLOOKUP($F531,Proveedores!$A$1:$M$280,4,FALSE)</f>
        <v>0</v>
      </c>
      <c r="J531" s="3" t="s">
        <v>1183</v>
      </c>
    </row>
    <row r="532" spans="1:10" hidden="1" x14ac:dyDescent="0.2">
      <c r="A532" s="10">
        <v>549</v>
      </c>
      <c r="B532" s="19" t="str">
        <f>VLOOKUP($F532,Proveedores!$A$1:$M$280,6,FALSE)</f>
        <v>Shanghai Haittec</v>
      </c>
      <c r="C532" s="11" t="str">
        <f t="shared" si="16"/>
        <v>jun.song</v>
      </c>
      <c r="D532" s="11" t="str">
        <f t="shared" si="17"/>
        <v>jun.song@haittec.com</v>
      </c>
      <c r="E532" s="10" t="s">
        <v>993</v>
      </c>
      <c r="F532" s="10">
        <v>318</v>
      </c>
      <c r="G532" s="10" t="s">
        <v>1289</v>
      </c>
      <c r="H532" s="10"/>
      <c r="I532" s="10" t="str">
        <f>VLOOKUP($F532,Proveedores!$A$1:$M$280,4,FALSE)</f>
        <v>No</v>
      </c>
      <c r="J532" s="3" t="s">
        <v>1183</v>
      </c>
    </row>
    <row r="533" spans="1:10" hidden="1" x14ac:dyDescent="0.2">
      <c r="A533" s="10">
        <v>550</v>
      </c>
      <c r="B533" s="19" t="str">
        <f>VLOOKUP($F533,Proveedores!$A$1:$M$280,6,FALSE)</f>
        <v>Shanghai Haittec</v>
      </c>
      <c r="C533" s="11" t="str">
        <f t="shared" si="16"/>
        <v>jing.su</v>
      </c>
      <c r="D533" s="11" t="str">
        <f t="shared" si="17"/>
        <v>jing.su@haittec.com</v>
      </c>
      <c r="E533" s="10" t="s">
        <v>1588</v>
      </c>
      <c r="F533" s="10">
        <v>318</v>
      </c>
      <c r="G533" s="10" t="s">
        <v>1376</v>
      </c>
      <c r="H533" s="10"/>
      <c r="I533" s="10" t="str">
        <f>VLOOKUP($F533,Proveedores!$A$1:$M$280,4,FALSE)</f>
        <v>No</v>
      </c>
      <c r="J533" s="3" t="s">
        <v>1183</v>
      </c>
    </row>
    <row r="534" spans="1:10" ht="25.5" hidden="1" x14ac:dyDescent="0.2">
      <c r="A534" s="10">
        <v>266</v>
      </c>
      <c r="B534" s="19" t="str">
        <f>VLOOKUP($F534,Proveedores!$A$1:$M$280,6,FALSE)</f>
        <v>SHANGHAI KOAL AUTOMOBILE METALWORK CO., LTD</v>
      </c>
      <c r="C534" s="11" t="str">
        <f t="shared" si="16"/>
        <v>jenny.wang</v>
      </c>
      <c r="D534" s="11" t="str">
        <f t="shared" si="17"/>
        <v>jenny.wang@katconchina.com</v>
      </c>
      <c r="E534" s="10" t="s">
        <v>728</v>
      </c>
      <c r="F534" s="10">
        <v>183</v>
      </c>
      <c r="G534" s="10" t="s">
        <v>1376</v>
      </c>
      <c r="H534" s="10"/>
      <c r="I534" s="10">
        <f>VLOOKUP($F534,Proveedores!$A$1:$M$280,4,FALSE)</f>
        <v>0</v>
      </c>
      <c r="J534" s="3" t="s">
        <v>1183</v>
      </c>
    </row>
    <row r="535" spans="1:10" ht="25.5" x14ac:dyDescent="0.2">
      <c r="A535" s="10">
        <v>774</v>
      </c>
      <c r="B535" s="19" t="str">
        <f>VLOOKUP($F535,Proveedores!$A$1:$M$280,6,FALSE)</f>
        <v>SHANGHAI KOAL AUTOMOBILE METALWORK CO., LTD</v>
      </c>
      <c r="C535" s="11" t="str">
        <f t="shared" si="16"/>
        <v>bingbingshi07</v>
      </c>
      <c r="D535" s="11" t="str">
        <f t="shared" si="17"/>
        <v>bingbingshi07@126.com</v>
      </c>
      <c r="E535" s="10" t="s">
        <v>1014</v>
      </c>
      <c r="F535" s="10">
        <v>183</v>
      </c>
      <c r="G535" s="10" t="s">
        <v>1289</v>
      </c>
      <c r="H535" s="10" t="str">
        <f>VLOOKUP($F535,Proveedores!$A$1:$M$280,3,FALSE)</f>
        <v>1588</v>
      </c>
      <c r="I535" s="10">
        <f>VLOOKUP($F535,Proveedores!$A$1:$M$280,4,FALSE)</f>
        <v>0</v>
      </c>
    </row>
    <row r="536" spans="1:10" ht="25.5" hidden="1" x14ac:dyDescent="0.2">
      <c r="A536" s="10">
        <v>775</v>
      </c>
      <c r="B536" s="19" t="str">
        <f>VLOOKUP($F536,Proveedores!$A$1:$M$280,6,FALSE)</f>
        <v>SHANGHAI KOAL AUTOMOBILE METALWORK CO., LTD</v>
      </c>
      <c r="C536" s="11" t="str">
        <f t="shared" si="16"/>
        <v>kai.fan</v>
      </c>
      <c r="D536" s="11" t="str">
        <f t="shared" si="17"/>
        <v>kai.fan@katconchina.com</v>
      </c>
      <c r="E536" s="10" t="s">
        <v>1714</v>
      </c>
      <c r="F536" s="10">
        <v>183</v>
      </c>
      <c r="G536" s="10" t="s">
        <v>1289</v>
      </c>
      <c r="H536" s="10"/>
      <c r="I536" s="10">
        <f>VLOOKUP($F536,Proveedores!$A$1:$M$280,4,FALSE)</f>
        <v>0</v>
      </c>
      <c r="J536" s="3" t="s">
        <v>1183</v>
      </c>
    </row>
    <row r="537" spans="1:10" ht="25.5" x14ac:dyDescent="0.2">
      <c r="A537" s="10">
        <v>776</v>
      </c>
      <c r="B537" s="19" t="str">
        <f>VLOOKUP($F537,Proveedores!$A$1:$M$280,6,FALSE)</f>
        <v>SHANGHAI KOAL AUTOMOBILE METALWORK CO., LTD</v>
      </c>
      <c r="C537" s="11" t="str">
        <f t="shared" si="16"/>
        <v>13311666128</v>
      </c>
      <c r="D537" s="11" t="str">
        <f t="shared" si="17"/>
        <v>13311666128@126.com</v>
      </c>
      <c r="E537" s="10" t="s">
        <v>1715</v>
      </c>
      <c r="F537" s="10">
        <v>183</v>
      </c>
      <c r="G537" s="10" t="s">
        <v>1289</v>
      </c>
      <c r="H537" s="10" t="str">
        <f>VLOOKUP($F537,Proveedores!$A$1:$M$280,3,FALSE)</f>
        <v>1588</v>
      </c>
      <c r="I537" s="10">
        <f>VLOOKUP($F537,Proveedores!$A$1:$M$280,4,FALSE)</f>
        <v>0</v>
      </c>
    </row>
    <row r="538" spans="1:10" ht="25.5" x14ac:dyDescent="0.2">
      <c r="A538" s="10">
        <v>777</v>
      </c>
      <c r="B538" s="19" t="str">
        <f>VLOOKUP($F538,Proveedores!$A$1:$M$280,6,FALSE)</f>
        <v>SHANGHAI KOAL AUTOMOBILE METALWORK CO., LTD</v>
      </c>
      <c r="C538" s="11" t="str">
        <f t="shared" si="16"/>
        <v>hongyuec13</v>
      </c>
      <c r="D538" s="11" t="str">
        <f t="shared" si="17"/>
        <v>hongyuec13@163.com</v>
      </c>
      <c r="E538" s="10" t="s">
        <v>1716</v>
      </c>
      <c r="F538" s="10">
        <v>183</v>
      </c>
      <c r="G538" s="10" t="s">
        <v>1289</v>
      </c>
      <c r="H538" s="10" t="str">
        <f>VLOOKUP($F538,Proveedores!$A$1:$M$280,3,FALSE)</f>
        <v>1588</v>
      </c>
      <c r="I538" s="10">
        <f>VLOOKUP($F538,Proveedores!$A$1:$M$280,4,FALSE)</f>
        <v>0</v>
      </c>
    </row>
    <row r="539" spans="1:10" hidden="1" x14ac:dyDescent="0.2">
      <c r="A539" s="10">
        <v>557</v>
      </c>
      <c r="B539" s="19" t="str">
        <f>VLOOKUP($F539,Proveedores!$A$1:$M$280,6,FALSE)</f>
        <v>Shanghai Qinggang</v>
      </c>
      <c r="C539" s="11" t="str">
        <f t="shared" si="16"/>
        <v>shzlbsy</v>
      </c>
      <c r="D539" s="11" t="str">
        <f t="shared" si="17"/>
        <v>shzlbsy@jinjiangpipe.com</v>
      </c>
      <c r="E539" s="10" t="s">
        <v>1009</v>
      </c>
      <c r="F539" s="10">
        <v>322</v>
      </c>
      <c r="G539" s="10" t="s">
        <v>1289</v>
      </c>
      <c r="H539" s="10"/>
      <c r="I539" s="10" t="str">
        <f>VLOOKUP($F539,Proveedores!$A$1:$M$280,4,FALSE)</f>
        <v>No</v>
      </c>
      <c r="J539" s="3" t="s">
        <v>1183</v>
      </c>
    </row>
    <row r="540" spans="1:10" hidden="1" x14ac:dyDescent="0.2">
      <c r="A540" s="10">
        <v>558</v>
      </c>
      <c r="B540" s="19" t="str">
        <f>VLOOKUP($F540,Proveedores!$A$1:$M$280,6,FALSE)</f>
        <v>Shanghai Qinggang</v>
      </c>
      <c r="C540" s="11" t="str">
        <f t="shared" si="16"/>
        <v>'shwlb</v>
      </c>
      <c r="D540" s="11" t="str">
        <f t="shared" si="17"/>
        <v>'shwlb@jinjiangpipe.com</v>
      </c>
      <c r="E540" s="10" t="s">
        <v>1592</v>
      </c>
      <c r="F540" s="10">
        <v>322</v>
      </c>
      <c r="G540" s="10" t="s">
        <v>1376</v>
      </c>
      <c r="H540" s="10"/>
      <c r="I540" s="10" t="str">
        <f>VLOOKUP($F540,Proveedores!$A$1:$M$280,4,FALSE)</f>
        <v>No</v>
      </c>
      <c r="J540" s="3" t="s">
        <v>1183</v>
      </c>
    </row>
    <row r="541" spans="1:10" hidden="1" x14ac:dyDescent="0.2">
      <c r="A541" s="10">
        <v>547</v>
      </c>
      <c r="B541" s="19" t="str">
        <f>VLOOKUP($F541,Proveedores!$A$1:$M$280,6,FALSE)</f>
        <v>Shanghai Zhonghao</v>
      </c>
      <c r="C541" s="11" t="str">
        <f t="shared" si="16"/>
        <v>zhouhui</v>
      </c>
      <c r="D541" s="11" t="str">
        <f t="shared" si="17"/>
        <v>zhouhui@shzhap.com</v>
      </c>
      <c r="E541" s="10" t="s">
        <v>988</v>
      </c>
      <c r="F541" s="10">
        <v>317</v>
      </c>
      <c r="G541" s="10" t="s">
        <v>1289</v>
      </c>
      <c r="H541" s="10"/>
      <c r="I541" s="10" t="str">
        <f>VLOOKUP($F541,Proveedores!$A$1:$M$280,4,FALSE)</f>
        <v>No</v>
      </c>
      <c r="J541" s="3" t="s">
        <v>1183</v>
      </c>
    </row>
    <row r="542" spans="1:10" hidden="1" x14ac:dyDescent="0.2">
      <c r="A542" s="10">
        <v>548</v>
      </c>
      <c r="B542" s="19" t="str">
        <f>VLOOKUP($F542,Proveedores!$A$1:$M$280,6,FALSE)</f>
        <v>Shanghai Zhonghao</v>
      </c>
      <c r="C542" s="11" t="str">
        <f t="shared" si="16"/>
        <v>zhangna</v>
      </c>
      <c r="D542" s="11" t="str">
        <f t="shared" si="17"/>
        <v>zhangna@shzhap.com</v>
      </c>
      <c r="E542" s="10" t="s">
        <v>1587</v>
      </c>
      <c r="F542" s="10">
        <v>317</v>
      </c>
      <c r="G542" s="10" t="s">
        <v>1376</v>
      </c>
      <c r="H542" s="10"/>
      <c r="I542" s="10" t="str">
        <f>VLOOKUP($F542,Proveedores!$A$1:$M$280,4,FALSE)</f>
        <v>No</v>
      </c>
      <c r="J542" s="3" t="s">
        <v>1183</v>
      </c>
    </row>
    <row r="543" spans="1:10" hidden="1" x14ac:dyDescent="0.2">
      <c r="A543" s="10">
        <v>559</v>
      </c>
      <c r="B543" s="19" t="str">
        <f>VLOOKUP($F543,Proveedores!$A$1:$M$280,6,FALSE)</f>
        <v>ShangHai ZhongShun</v>
      </c>
      <c r="C543" s="11" t="str">
        <f t="shared" si="16"/>
        <v>bingbingshi07</v>
      </c>
      <c r="D543" s="11" t="str">
        <f t="shared" si="17"/>
        <v>bingbingshi07@126.com</v>
      </c>
      <c r="E543" s="10" t="s">
        <v>1014</v>
      </c>
      <c r="F543" s="10">
        <v>323</v>
      </c>
      <c r="G543" s="10" t="s">
        <v>1289</v>
      </c>
      <c r="H543" s="10"/>
      <c r="I543" s="10" t="str">
        <f>VLOOKUP($F543,Proveedores!$A$1:$M$280,4,FALSE)</f>
        <v>No</v>
      </c>
      <c r="J543" s="3" t="s">
        <v>1183</v>
      </c>
    </row>
    <row r="544" spans="1:10" hidden="1" x14ac:dyDescent="0.2">
      <c r="A544" s="10">
        <v>560</v>
      </c>
      <c r="B544" s="19" t="str">
        <f>VLOOKUP($F544,Proveedores!$A$1:$M$280,6,FALSE)</f>
        <v>ShangHai ZhongShun</v>
      </c>
      <c r="C544" s="11" t="str">
        <f t="shared" si="16"/>
        <v>cuihong_chen</v>
      </c>
      <c r="D544" s="11" t="str">
        <f t="shared" si="17"/>
        <v>cuihong_chen@126.com</v>
      </c>
      <c r="E544" s="10" t="s">
        <v>1593</v>
      </c>
      <c r="F544" s="10">
        <v>323</v>
      </c>
      <c r="G544" s="10" t="s">
        <v>1376</v>
      </c>
      <c r="H544" s="10"/>
      <c r="I544" s="10" t="str">
        <f>VLOOKUP($F544,Proveedores!$A$1:$M$280,4,FALSE)</f>
        <v>No</v>
      </c>
      <c r="J544" s="3" t="s">
        <v>1183</v>
      </c>
    </row>
    <row r="545" spans="1:10" hidden="1" x14ac:dyDescent="0.2">
      <c r="A545" s="10">
        <v>555</v>
      </c>
      <c r="B545" s="19" t="str">
        <f>VLOOKUP($F545,Proveedores!$A$1:$M$280,6,FALSE)</f>
        <v>Shanghai Zilin</v>
      </c>
      <c r="C545" s="11" t="str">
        <f t="shared" si="16"/>
        <v>william108</v>
      </c>
      <c r="D545" s="11" t="str">
        <f t="shared" si="17"/>
        <v>william108@126.com</v>
      </c>
      <c r="E545" s="10" t="s">
        <v>1005</v>
      </c>
      <c r="F545" s="10">
        <v>321</v>
      </c>
      <c r="G545" s="10" t="s">
        <v>1289</v>
      </c>
      <c r="H545" s="10"/>
      <c r="I545" s="10" t="str">
        <f>VLOOKUP($F545,Proveedores!$A$1:$M$280,4,FALSE)</f>
        <v>No</v>
      </c>
      <c r="J545" s="3" t="s">
        <v>1183</v>
      </c>
    </row>
    <row r="546" spans="1:10" hidden="1" x14ac:dyDescent="0.2">
      <c r="A546" s="10">
        <v>556</v>
      </c>
      <c r="B546" s="19" t="str">
        <f>VLOOKUP($F546,Proveedores!$A$1:$M$280,6,FALSE)</f>
        <v>Shanghai Zilin</v>
      </c>
      <c r="C546" s="11" t="str">
        <f t="shared" si="16"/>
        <v>zilinauto</v>
      </c>
      <c r="D546" s="11" t="str">
        <f t="shared" si="17"/>
        <v>zilinauto@163.com</v>
      </c>
      <c r="E546" s="10" t="s">
        <v>1591</v>
      </c>
      <c r="F546" s="10">
        <v>321</v>
      </c>
      <c r="G546" s="10" t="s">
        <v>1376</v>
      </c>
      <c r="H546" s="10"/>
      <c r="I546" s="10" t="str">
        <f>VLOOKUP($F546,Proveedores!$A$1:$M$280,4,FALSE)</f>
        <v>No</v>
      </c>
      <c r="J546" s="3" t="s">
        <v>1183</v>
      </c>
    </row>
    <row r="547" spans="1:10" hidden="1" x14ac:dyDescent="0.2">
      <c r="A547" s="10">
        <v>136</v>
      </c>
      <c r="B547" s="19" t="str">
        <f>VLOOKUP($F547,Proveedores!$A$1:$M$280,6,FALSE)</f>
        <v>Shannon Precision Fastener, LLC</v>
      </c>
      <c r="C547" s="11" t="str">
        <f t="shared" si="16"/>
        <v>dsalazar</v>
      </c>
      <c r="D547" s="11" t="str">
        <f t="shared" si="17"/>
        <v>dsalazar@shannonpf.com</v>
      </c>
      <c r="E547" s="10" t="s">
        <v>542</v>
      </c>
      <c r="F547" s="10">
        <v>159</v>
      </c>
      <c r="G547" s="10" t="s">
        <v>1289</v>
      </c>
      <c r="H547" s="10"/>
      <c r="I547" s="10" t="str">
        <f>VLOOKUP($F547,Proveedores!$A$1:$M$280,4,FALSE)</f>
        <v>No</v>
      </c>
      <c r="J547" s="3" t="s">
        <v>1183</v>
      </c>
    </row>
    <row r="548" spans="1:10" hidden="1" x14ac:dyDescent="0.2">
      <c r="A548" s="10">
        <v>378</v>
      </c>
      <c r="B548" s="19" t="str">
        <f>VLOOKUP($F548,Proveedores!$A$1:$M$280,6,FALSE)</f>
        <v>Shannon Precision Fastener, LLC</v>
      </c>
      <c r="C548" s="11" t="str">
        <f t="shared" si="16"/>
        <v>dsalazar</v>
      </c>
      <c r="D548" s="11" t="str">
        <f t="shared" si="17"/>
        <v>dsalazar@shannonpf.com</v>
      </c>
      <c r="E548" s="10" t="s">
        <v>542</v>
      </c>
      <c r="F548" s="10">
        <v>159</v>
      </c>
      <c r="G548" s="10" t="s">
        <v>1376</v>
      </c>
      <c r="H548" s="10"/>
      <c r="I548" s="10" t="str">
        <f>VLOOKUP($F548,Proveedores!$A$1:$M$280,4,FALSE)</f>
        <v>No</v>
      </c>
      <c r="J548" s="3" t="s">
        <v>1183</v>
      </c>
    </row>
    <row r="549" spans="1:10" hidden="1" x14ac:dyDescent="0.2">
      <c r="A549" s="10">
        <v>545</v>
      </c>
      <c r="B549" s="19" t="str">
        <f>VLOOKUP($F549,Proveedores!$A$1:$M$280,6,FALSE)</f>
        <v>shi da</v>
      </c>
      <c r="C549" s="11" t="str">
        <f t="shared" si="16"/>
        <v>zhibaobuaqe-2</v>
      </c>
      <c r="D549" s="11" t="str">
        <f t="shared" si="17"/>
        <v>zhibaobuaqe-2@sdqy.com</v>
      </c>
      <c r="E549" s="10" t="s">
        <v>967</v>
      </c>
      <c r="F549" s="10">
        <v>312</v>
      </c>
      <c r="G549" s="10" t="s">
        <v>1289</v>
      </c>
      <c r="H549" s="10"/>
      <c r="I549" s="10" t="str">
        <f>VLOOKUP($F549,Proveedores!$A$1:$M$280,4,FALSE)</f>
        <v>No</v>
      </c>
      <c r="J549" s="3" t="s">
        <v>1183</v>
      </c>
    </row>
    <row r="550" spans="1:10" hidden="1" x14ac:dyDescent="0.2">
      <c r="A550" s="10">
        <v>546</v>
      </c>
      <c r="B550" s="19" t="str">
        <f>VLOOKUP($F550,Proveedores!$A$1:$M$280,6,FALSE)</f>
        <v>shi da</v>
      </c>
      <c r="C550" s="11" t="str">
        <f t="shared" si="16"/>
        <v>zhibaobuaqe-2</v>
      </c>
      <c r="D550" s="11" t="str">
        <f t="shared" si="17"/>
        <v>zhibaobuaqe-2@sdqy.com</v>
      </c>
      <c r="E550" s="10" t="s">
        <v>967</v>
      </c>
      <c r="F550" s="10">
        <v>312</v>
      </c>
      <c r="G550" s="10" t="s">
        <v>1376</v>
      </c>
      <c r="H550" s="10"/>
      <c r="I550" s="10" t="str">
        <f>VLOOKUP($F550,Proveedores!$A$1:$M$280,4,FALSE)</f>
        <v>No</v>
      </c>
      <c r="J550" s="3" t="s">
        <v>1183</v>
      </c>
    </row>
    <row r="551" spans="1:10" x14ac:dyDescent="0.2">
      <c r="A551" s="10">
        <v>130</v>
      </c>
      <c r="B551" s="19" t="str">
        <f>VLOOKUP($F551,Proveedores!$A$1:$M$280,6,FALSE)</f>
        <v>SJM Co. Ltd</v>
      </c>
      <c r="C551" s="11" t="str">
        <f t="shared" si="16"/>
        <v>krettig</v>
      </c>
      <c r="D551" s="11" t="str">
        <f t="shared" si="17"/>
        <v>krettig@sjmna.com</v>
      </c>
      <c r="E551" s="10" t="s">
        <v>1356</v>
      </c>
      <c r="F551" s="10">
        <v>168</v>
      </c>
      <c r="G551" s="10" t="s">
        <v>1289</v>
      </c>
      <c r="H551" s="10" t="str">
        <f>VLOOKUP($F551,Proveedores!$A$1:$M$280,3,FALSE)</f>
        <v>1586</v>
      </c>
      <c r="I551" s="10">
        <f>VLOOKUP($F551,Proveedores!$A$1:$M$280,4,FALSE)</f>
        <v>0</v>
      </c>
    </row>
    <row r="552" spans="1:10" ht="25.5" x14ac:dyDescent="0.2">
      <c r="A552" s="10">
        <v>267</v>
      </c>
      <c r="B552" s="19" t="str">
        <f>VLOOKUP($F552,Proveedores!$A$1:$M$280,6,FALSE)</f>
        <v>SJM Co. Ltd</v>
      </c>
      <c r="C552" s="11" t="str">
        <f t="shared" si="16"/>
        <v>fernando.bonillas</v>
      </c>
      <c r="D552" s="11" t="str">
        <f t="shared" si="17"/>
        <v>fernando.bonillas@gamas.com.mx</v>
      </c>
      <c r="E552" s="10" t="s">
        <v>1428</v>
      </c>
      <c r="F552" s="10">
        <v>168</v>
      </c>
      <c r="G552" s="10" t="s">
        <v>1376</v>
      </c>
      <c r="H552" s="10" t="str">
        <f>VLOOKUP($F552,Proveedores!$A$1:$M$280,3,FALSE)</f>
        <v>1586</v>
      </c>
      <c r="I552" s="10">
        <f>VLOOKUP($F552,Proveedores!$A$1:$M$280,4,FALSE)</f>
        <v>0</v>
      </c>
    </row>
    <row r="553" spans="1:10" x14ac:dyDescent="0.2">
      <c r="A553" s="10">
        <v>268</v>
      </c>
      <c r="B553" s="19" t="str">
        <f>VLOOKUP($F553,Proveedores!$A$1:$M$280,6,FALSE)</f>
        <v>SJM Co. Ltd</v>
      </c>
      <c r="C553" s="11" t="str">
        <f t="shared" si="16"/>
        <v>mmejia.gamas</v>
      </c>
      <c r="D553" s="11" t="str">
        <f t="shared" si="17"/>
        <v>mmejia.gamas@gmail.com</v>
      </c>
      <c r="E553" s="10" t="s">
        <v>1429</v>
      </c>
      <c r="F553" s="10">
        <v>168</v>
      </c>
      <c r="G553" s="10" t="s">
        <v>1376</v>
      </c>
      <c r="H553" s="10" t="str">
        <f>VLOOKUP($F553,Proveedores!$A$1:$M$280,3,FALSE)</f>
        <v>1586</v>
      </c>
      <c r="I553" s="10">
        <f>VLOOKUP($F553,Proveedores!$A$1:$M$280,4,FALSE)</f>
        <v>0</v>
      </c>
    </row>
    <row r="554" spans="1:10" x14ac:dyDescent="0.2">
      <c r="A554" s="10">
        <v>269</v>
      </c>
      <c r="B554" s="19" t="str">
        <f>VLOOKUP($F554,Proveedores!$A$1:$M$280,6,FALSE)</f>
        <v>SJM Co. Ltd</v>
      </c>
      <c r="C554" s="11" t="str">
        <f t="shared" si="16"/>
        <v>michelle.mejia</v>
      </c>
      <c r="D554" s="11" t="str">
        <f t="shared" si="17"/>
        <v>michelle.mejia@gamas.com.mx</v>
      </c>
      <c r="E554" s="10" t="s">
        <v>1430</v>
      </c>
      <c r="F554" s="10">
        <v>168</v>
      </c>
      <c r="G554" s="10" t="s">
        <v>1376</v>
      </c>
      <c r="H554" s="10" t="str">
        <f>VLOOKUP($F554,Proveedores!$A$1:$M$280,3,FALSE)</f>
        <v>1586</v>
      </c>
      <c r="I554" s="10">
        <f>VLOOKUP($F554,Proveedores!$A$1:$M$280,4,FALSE)</f>
        <v>0</v>
      </c>
    </row>
    <row r="555" spans="1:10" x14ac:dyDescent="0.2">
      <c r="A555" s="10">
        <v>270</v>
      </c>
      <c r="B555" s="19" t="str">
        <f>VLOOKUP($F555,Proveedores!$A$1:$M$280,6,FALSE)</f>
        <v>SJM Co. Ltd</v>
      </c>
      <c r="C555" s="11" t="str">
        <f t="shared" si="16"/>
        <v>yjkang</v>
      </c>
      <c r="D555" s="11" t="str">
        <f t="shared" si="17"/>
        <v>yjkang@sjmflex.com</v>
      </c>
      <c r="E555" s="10" t="s">
        <v>1431</v>
      </c>
      <c r="F555" s="10">
        <v>168</v>
      </c>
      <c r="G555" s="10" t="s">
        <v>1376</v>
      </c>
      <c r="H555" s="10" t="str">
        <f>VLOOKUP($F555,Proveedores!$A$1:$M$280,3,FALSE)</f>
        <v>1586</v>
      </c>
      <c r="I555" s="10">
        <f>VLOOKUP($F555,Proveedores!$A$1:$M$280,4,FALSE)</f>
        <v>0</v>
      </c>
    </row>
    <row r="556" spans="1:10" x14ac:dyDescent="0.2">
      <c r="A556" s="10">
        <v>271</v>
      </c>
      <c r="B556" s="19" t="str">
        <f>VLOOKUP($F556,Proveedores!$A$1:$M$280,6,FALSE)</f>
        <v>SJM Co. Ltd</v>
      </c>
      <c r="C556" s="11" t="str">
        <f t="shared" si="16"/>
        <v>jhhan</v>
      </c>
      <c r="D556" s="11" t="str">
        <f t="shared" si="17"/>
        <v>jhhan@sjmflex.com</v>
      </c>
      <c r="E556" s="10" t="s">
        <v>1432</v>
      </c>
      <c r="F556" s="10">
        <v>168</v>
      </c>
      <c r="G556" s="10" t="s">
        <v>1376</v>
      </c>
      <c r="H556" s="10" t="str">
        <f>VLOOKUP($F556,Proveedores!$A$1:$M$280,3,FALSE)</f>
        <v>1586</v>
      </c>
      <c r="I556" s="10">
        <f>VLOOKUP($F556,Proveedores!$A$1:$M$280,4,FALSE)</f>
        <v>0</v>
      </c>
    </row>
    <row r="557" spans="1:10" x14ac:dyDescent="0.2">
      <c r="A557" s="10">
        <v>272</v>
      </c>
      <c r="B557" s="19" t="str">
        <f>VLOOKUP($F557,Proveedores!$A$1:$M$280,6,FALSE)</f>
        <v>SJM Co. Ltd</v>
      </c>
      <c r="C557" s="11" t="str">
        <f t="shared" si="16"/>
        <v>jhkim</v>
      </c>
      <c r="D557" s="11" t="str">
        <f t="shared" si="17"/>
        <v>jhkim@sjmflex.com</v>
      </c>
      <c r="E557" s="10" t="s">
        <v>1433</v>
      </c>
      <c r="F557" s="10">
        <v>168</v>
      </c>
      <c r="G557" s="10" t="s">
        <v>1376</v>
      </c>
      <c r="H557" s="10" t="str">
        <f>VLOOKUP($F557,Proveedores!$A$1:$M$280,3,FALSE)</f>
        <v>1586</v>
      </c>
      <c r="I557" s="10">
        <f>VLOOKUP($F557,Proveedores!$A$1:$M$280,4,FALSE)</f>
        <v>0</v>
      </c>
    </row>
    <row r="558" spans="1:10" x14ac:dyDescent="0.2">
      <c r="A558" s="10">
        <v>273</v>
      </c>
      <c r="B558" s="19" t="str">
        <f>VLOOKUP($F558,Proveedores!$A$1:$M$280,6,FALSE)</f>
        <v>SJM Co. Ltd</v>
      </c>
      <c r="C558" s="11" t="str">
        <f t="shared" si="16"/>
        <v>yekim</v>
      </c>
      <c r="D558" s="11" t="str">
        <f t="shared" si="17"/>
        <v>yekim@sjmflex.com</v>
      </c>
      <c r="E558" s="10" t="s">
        <v>1434</v>
      </c>
      <c r="F558" s="10">
        <v>168</v>
      </c>
      <c r="G558" s="10" t="s">
        <v>1376</v>
      </c>
      <c r="H558" s="10" t="str">
        <f>VLOOKUP($F558,Proveedores!$A$1:$M$280,3,FALSE)</f>
        <v>1586</v>
      </c>
      <c r="I558" s="10">
        <f>VLOOKUP($F558,Proveedores!$A$1:$M$280,4,FALSE)</f>
        <v>0</v>
      </c>
    </row>
    <row r="559" spans="1:10" x14ac:dyDescent="0.2">
      <c r="A559" s="10">
        <v>274</v>
      </c>
      <c r="B559" s="19" t="str">
        <f>VLOOKUP($F559,Proveedores!$A$1:$M$280,6,FALSE)</f>
        <v>SJM Co. Ltd</v>
      </c>
      <c r="C559" s="11" t="str">
        <f t="shared" si="16"/>
        <v>shhwang</v>
      </c>
      <c r="D559" s="11" t="str">
        <f t="shared" si="17"/>
        <v>shhwang@sjmflex.com</v>
      </c>
      <c r="E559" s="10" t="s">
        <v>1435</v>
      </c>
      <c r="F559" s="10">
        <v>168</v>
      </c>
      <c r="G559" s="10" t="s">
        <v>1376</v>
      </c>
      <c r="H559" s="10" t="str">
        <f>VLOOKUP($F559,Proveedores!$A$1:$M$280,3,FALSE)</f>
        <v>1586</v>
      </c>
      <c r="I559" s="10">
        <f>VLOOKUP($F559,Proveedores!$A$1:$M$280,4,FALSE)</f>
        <v>0</v>
      </c>
    </row>
    <row r="560" spans="1:10" ht="25.5" x14ac:dyDescent="0.2">
      <c r="A560" s="10">
        <v>275</v>
      </c>
      <c r="B560" s="19" t="str">
        <f>VLOOKUP($F560,Proveedores!$A$1:$M$280,6,FALSE)</f>
        <v>SJM Co. Ltd</v>
      </c>
      <c r="C560" s="11" t="str">
        <f t="shared" si="16"/>
        <v>laredo.warehouse</v>
      </c>
      <c r="D560" s="11" t="str">
        <f t="shared" si="17"/>
        <v>laredo.warehouse@gamas.com.mx</v>
      </c>
      <c r="E560" s="10" t="s">
        <v>1436</v>
      </c>
      <c r="F560" s="10">
        <v>168</v>
      </c>
      <c r="G560" s="10" t="s">
        <v>1376</v>
      </c>
      <c r="H560" s="10" t="str">
        <f>VLOOKUP($F560,Proveedores!$A$1:$M$280,3,FALSE)</f>
        <v>1586</v>
      </c>
      <c r="I560" s="10">
        <f>VLOOKUP($F560,Proveedores!$A$1:$M$280,4,FALSE)</f>
        <v>0</v>
      </c>
    </row>
    <row r="561" spans="1:10" x14ac:dyDescent="0.2">
      <c r="A561" s="10">
        <v>385</v>
      </c>
      <c r="B561" s="19" t="str">
        <f>VLOOKUP($F561,Proveedores!$A$1:$M$280,6,FALSE)</f>
        <v>SJM Co. Ltd</v>
      </c>
      <c r="C561" s="11" t="str">
        <f t="shared" si="16"/>
        <v>dmiller</v>
      </c>
      <c r="D561" s="11" t="str">
        <f t="shared" si="17"/>
        <v>dmiller@sjmna.com</v>
      </c>
      <c r="E561" s="10" t="s">
        <v>592</v>
      </c>
      <c r="F561" s="10">
        <v>168</v>
      </c>
      <c r="G561" s="10" t="s">
        <v>1376</v>
      </c>
      <c r="H561" s="10" t="str">
        <f>VLOOKUP($F561,Proveedores!$A$1:$M$280,3,FALSE)</f>
        <v>1586</v>
      </c>
      <c r="I561" s="10">
        <f>VLOOKUP($F561,Proveedores!$A$1:$M$280,4,FALSE)</f>
        <v>0</v>
      </c>
    </row>
    <row r="562" spans="1:10" x14ac:dyDescent="0.2">
      <c r="A562" s="10">
        <v>352</v>
      </c>
      <c r="B562" s="19" t="str">
        <f>VLOOKUP($F562,Proveedores!$A$1:$M$280,6,FALSE)</f>
        <v>Soundwich Inc</v>
      </c>
      <c r="C562" s="11" t="str">
        <f t="shared" si="16"/>
        <v>pbarrett</v>
      </c>
      <c r="D562" s="11" t="str">
        <f t="shared" si="17"/>
        <v>pbarrett@soundwich.com</v>
      </c>
      <c r="E562" s="10" t="s">
        <v>1484</v>
      </c>
      <c r="F562" s="10">
        <v>131</v>
      </c>
      <c r="G562" s="10" t="s">
        <v>1376</v>
      </c>
      <c r="H562" s="10" t="str">
        <f>VLOOKUP($F562,Proveedores!$A$1:$M$280,3,FALSE)</f>
        <v>1145</v>
      </c>
      <c r="I562" s="10">
        <f>VLOOKUP($F562,Proveedores!$A$1:$M$280,4,FALSE)</f>
        <v>0</v>
      </c>
    </row>
    <row r="563" spans="1:10" x14ac:dyDescent="0.2">
      <c r="A563" s="10">
        <v>353</v>
      </c>
      <c r="B563" s="19" t="str">
        <f>VLOOKUP($F563,Proveedores!$A$1:$M$280,6,FALSE)</f>
        <v>Soundwich Inc</v>
      </c>
      <c r="C563" s="11" t="str">
        <f t="shared" si="16"/>
        <v>gmcclendon</v>
      </c>
      <c r="D563" s="11" t="str">
        <f t="shared" si="17"/>
        <v>gmcclendon@soundwich.com</v>
      </c>
      <c r="E563" s="10" t="s">
        <v>1485</v>
      </c>
      <c r="F563" s="10">
        <v>131</v>
      </c>
      <c r="G563" s="10" t="s">
        <v>1376</v>
      </c>
      <c r="H563" s="10" t="str">
        <f>VLOOKUP($F563,Proveedores!$A$1:$M$280,3,FALSE)</f>
        <v>1145</v>
      </c>
      <c r="I563" s="10">
        <f>VLOOKUP($F563,Proveedores!$A$1:$M$280,4,FALSE)</f>
        <v>0</v>
      </c>
    </row>
    <row r="564" spans="1:10" x14ac:dyDescent="0.2">
      <c r="A564" s="10">
        <v>386</v>
      </c>
      <c r="B564" s="19" t="str">
        <f>VLOOKUP($F564,Proveedores!$A$1:$M$280,6,FALSE)</f>
        <v>Soundwich Inc</v>
      </c>
      <c r="C564" s="11" t="str">
        <f t="shared" si="16"/>
        <v>shipping</v>
      </c>
      <c r="D564" s="11" t="str">
        <f t="shared" si="17"/>
        <v>shipping@soundwich.com</v>
      </c>
      <c r="E564" s="10" t="s">
        <v>1502</v>
      </c>
      <c r="F564" s="10">
        <v>131</v>
      </c>
      <c r="G564" s="10" t="s">
        <v>1376</v>
      </c>
      <c r="H564" s="10" t="str">
        <f>VLOOKUP($F564,Proveedores!$A$1:$M$280,3,FALSE)</f>
        <v>1145</v>
      </c>
      <c r="I564" s="10">
        <f>VLOOKUP($F564,Proveedores!$A$1:$M$280,4,FALSE)</f>
        <v>0</v>
      </c>
    </row>
    <row r="565" spans="1:10" ht="25.5" x14ac:dyDescent="0.2">
      <c r="A565" s="10">
        <v>428</v>
      </c>
      <c r="B565" s="19" t="str">
        <f>VLOOKUP($F565,Proveedores!$A$1:$M$280,6,FALSE)</f>
        <v>Soundwich Inc</v>
      </c>
      <c r="C565" s="11" t="str">
        <f t="shared" si="16"/>
        <v>mbarbopoulos</v>
      </c>
      <c r="D565" s="11" t="str">
        <f t="shared" si="17"/>
        <v>mbarbopoulos@soundwich.com</v>
      </c>
      <c r="E565" s="10" t="s">
        <v>417</v>
      </c>
      <c r="F565" s="10">
        <v>131</v>
      </c>
      <c r="G565" s="10" t="s">
        <v>1289</v>
      </c>
      <c r="H565" s="10" t="str">
        <f>VLOOKUP($F565,Proveedores!$A$1:$M$280,3,FALSE)</f>
        <v>1145</v>
      </c>
      <c r="I565" s="10">
        <f>VLOOKUP($F565,Proveedores!$A$1:$M$280,4,FALSE)</f>
        <v>0</v>
      </c>
    </row>
    <row r="566" spans="1:10" x14ac:dyDescent="0.2">
      <c r="A566" s="10">
        <v>429</v>
      </c>
      <c r="B566" s="19" t="str">
        <f>VLOOKUP($F566,Proveedores!$A$1:$M$280,6,FALSE)</f>
        <v>Soundwich Inc</v>
      </c>
      <c r="C566" s="11" t="str">
        <f t="shared" si="16"/>
        <v>dsingleton</v>
      </c>
      <c r="D566" s="11" t="str">
        <f t="shared" si="17"/>
        <v>dsingleton@soundwich.com</v>
      </c>
      <c r="E566" s="10" t="s">
        <v>1526</v>
      </c>
      <c r="F566" s="10">
        <v>131</v>
      </c>
      <c r="G566" s="10" t="s">
        <v>1289</v>
      </c>
      <c r="H566" s="10" t="str">
        <f>VLOOKUP($F566,Proveedores!$A$1:$M$280,3,FALSE)</f>
        <v>1145</v>
      </c>
      <c r="I566" s="10">
        <f>VLOOKUP($F566,Proveedores!$A$1:$M$280,4,FALSE)</f>
        <v>0</v>
      </c>
    </row>
    <row r="567" spans="1:10" x14ac:dyDescent="0.2">
      <c r="A567" s="10">
        <v>430</v>
      </c>
      <c r="B567" s="19" t="str">
        <f>VLOOKUP($F567,Proveedores!$A$1:$M$280,6,FALSE)</f>
        <v>Soundwich Inc</v>
      </c>
      <c r="C567" s="11" t="str">
        <f t="shared" si="16"/>
        <v>maguirre</v>
      </c>
      <c r="D567" s="11" t="str">
        <f t="shared" si="17"/>
        <v>maguirre@soundwich.com</v>
      </c>
      <c r="E567" s="10" t="s">
        <v>1527</v>
      </c>
      <c r="F567" s="10">
        <v>131</v>
      </c>
      <c r="G567" s="10" t="s">
        <v>1289</v>
      </c>
      <c r="H567" s="10" t="str">
        <f>VLOOKUP($F567,Proveedores!$A$1:$M$280,3,FALSE)</f>
        <v>1145</v>
      </c>
      <c r="I567" s="10">
        <f>VLOOKUP($F567,Proveedores!$A$1:$M$280,4,FALSE)</f>
        <v>0</v>
      </c>
    </row>
    <row r="568" spans="1:10" x14ac:dyDescent="0.2">
      <c r="A568" s="10">
        <v>463</v>
      </c>
      <c r="B568" s="19" t="str">
        <f>VLOOKUP($F568,Proveedores!$A$1:$M$280,6,FALSE)</f>
        <v>Soundwich Inc</v>
      </c>
      <c r="C568" s="11" t="str">
        <f t="shared" si="16"/>
        <v>skiernan</v>
      </c>
      <c r="D568" s="11" t="str">
        <f t="shared" si="17"/>
        <v>skiernan@soundwich.com</v>
      </c>
      <c r="E568" s="10" t="s">
        <v>1546</v>
      </c>
      <c r="F568" s="10">
        <v>131</v>
      </c>
      <c r="G568" s="10" t="s">
        <v>1289</v>
      </c>
      <c r="H568" s="10" t="str">
        <f>VLOOKUP($F568,Proveedores!$A$1:$M$280,3,FALSE)</f>
        <v>1145</v>
      </c>
      <c r="I568" s="10">
        <f>VLOOKUP($F568,Proveedores!$A$1:$M$280,4,FALSE)</f>
        <v>0</v>
      </c>
    </row>
    <row r="569" spans="1:10" x14ac:dyDescent="0.2">
      <c r="A569" s="10">
        <v>358</v>
      </c>
      <c r="B569" s="19" t="str">
        <f>VLOOKUP($F569,Proveedores!$A$1:$M$280,6,FALSE)</f>
        <v>SSI Technologies Inc</v>
      </c>
      <c r="C569" s="11" t="str">
        <f t="shared" si="16"/>
        <v>keb</v>
      </c>
      <c r="D569" s="11" t="str">
        <f t="shared" si="17"/>
        <v>keb@ssitech.com</v>
      </c>
      <c r="E569" s="10" t="s">
        <v>1486</v>
      </c>
      <c r="F569" s="10">
        <v>15</v>
      </c>
      <c r="G569" s="10" t="s">
        <v>1376</v>
      </c>
      <c r="H569" s="10" t="str">
        <f>VLOOKUP($F569,Proveedores!$A$1:$M$280,3,FALSE)</f>
        <v>0026</v>
      </c>
      <c r="I569" s="10">
        <f>VLOOKUP($F569,Proveedores!$A$1:$M$280,4,FALSE)</f>
        <v>0</v>
      </c>
    </row>
    <row r="570" spans="1:10" x14ac:dyDescent="0.2">
      <c r="A570" s="10">
        <v>471</v>
      </c>
      <c r="B570" s="19" t="str">
        <f>VLOOKUP($F570,Proveedores!$A$1:$M$280,6,FALSE)</f>
        <v>SSI Technologies Inc</v>
      </c>
      <c r="C570" s="11" t="str">
        <f t="shared" si="16"/>
        <v>jeremy.stubbe</v>
      </c>
      <c r="D570" s="11" t="str">
        <f t="shared" si="17"/>
        <v>jeremy.stubbe@ssitech.com</v>
      </c>
      <c r="E570" s="10" t="s">
        <v>1552</v>
      </c>
      <c r="F570" s="10">
        <v>15</v>
      </c>
      <c r="G570" s="10" t="s">
        <v>1289</v>
      </c>
      <c r="H570" s="10" t="str">
        <f>VLOOKUP($F570,Proveedores!$A$1:$M$280,3,FALSE)</f>
        <v>0026</v>
      </c>
      <c r="I570" s="10">
        <f>VLOOKUP($F570,Proveedores!$A$1:$M$280,4,FALSE)</f>
        <v>0</v>
      </c>
    </row>
    <row r="571" spans="1:10" x14ac:dyDescent="0.2">
      <c r="A571" s="10">
        <v>472</v>
      </c>
      <c r="B571" s="19" t="str">
        <f>VLOOKUP($F571,Proveedores!$A$1:$M$280,6,FALSE)</f>
        <v>SSI Technologies Inc</v>
      </c>
      <c r="C571" s="11" t="str">
        <f t="shared" si="16"/>
        <v>lha</v>
      </c>
      <c r="D571" s="11" t="str">
        <f t="shared" si="17"/>
        <v>lha@ssitech.com</v>
      </c>
      <c r="E571" s="10" t="s">
        <v>27</v>
      </c>
      <c r="F571" s="10">
        <v>15</v>
      </c>
      <c r="G571" s="10" t="s">
        <v>1289</v>
      </c>
      <c r="H571" s="10" t="str">
        <f>VLOOKUP($F571,Proveedores!$A$1:$M$280,3,FALSE)</f>
        <v>0026</v>
      </c>
      <c r="I571" s="10">
        <f>VLOOKUP($F571,Proveedores!$A$1:$M$280,4,FALSE)</f>
        <v>0</v>
      </c>
    </row>
    <row r="572" spans="1:10" x14ac:dyDescent="0.2">
      <c r="A572" s="10">
        <v>474</v>
      </c>
      <c r="B572" s="19" t="str">
        <f>VLOOKUP($F572,Proveedores!$A$1:$M$280,6,FALSE)</f>
        <v>SSI Technologies Inc</v>
      </c>
      <c r="C572" s="11" t="str">
        <f t="shared" si="16"/>
        <v>mdb</v>
      </c>
      <c r="D572" s="11" t="str">
        <f t="shared" si="17"/>
        <v>mdb@ssitech.com</v>
      </c>
      <c r="E572" s="10" t="s">
        <v>1553</v>
      </c>
      <c r="F572" s="10">
        <v>15</v>
      </c>
      <c r="G572" s="10" t="s">
        <v>1289</v>
      </c>
      <c r="H572" s="10" t="str">
        <f>VLOOKUP($F572,Proveedores!$A$1:$M$280,3,FALSE)</f>
        <v>0026</v>
      </c>
      <c r="I572" s="10">
        <f>VLOOKUP($F572,Proveedores!$A$1:$M$280,4,FALSE)</f>
        <v>0</v>
      </c>
    </row>
    <row r="573" spans="1:10" x14ac:dyDescent="0.2">
      <c r="A573" s="10">
        <v>205</v>
      </c>
      <c r="B573" s="19" t="str">
        <f>VLOOKUP($F573,Proveedores!$A$1:$M$280,6,FALSE)</f>
        <v>STAMTEK, SA DE CV</v>
      </c>
      <c r="C573" s="11" t="str">
        <f t="shared" si="16"/>
        <v>luis.rodriguez</v>
      </c>
      <c r="D573" s="11" t="str">
        <f t="shared" si="17"/>
        <v>luis.rodriguez@stamtek.com</v>
      </c>
      <c r="E573" s="10" t="s">
        <v>789</v>
      </c>
      <c r="F573" s="10">
        <v>278</v>
      </c>
      <c r="G573" s="10" t="s">
        <v>1376</v>
      </c>
      <c r="H573" s="10" t="str">
        <f>VLOOKUP($F573,Proveedores!$A$1:$M$280,3,FALSE)</f>
        <v>01794</v>
      </c>
      <c r="I573" s="10">
        <f>VLOOKUP($F573,Proveedores!$A$1:$M$280,4,FALSE)</f>
        <v>0</v>
      </c>
    </row>
    <row r="574" spans="1:10" ht="25.5" hidden="1" x14ac:dyDescent="0.2">
      <c r="A574" s="10">
        <v>379</v>
      </c>
      <c r="B574" s="19" t="str">
        <f>VLOOKUP($F574,Proveedores!$A$1:$M$280,6,FALSE)</f>
        <v>Steel &amp; Trucks, S.A. de C.V.</v>
      </c>
      <c r="C574" s="11" t="str">
        <f t="shared" si="16"/>
        <v>hugo.huerta</v>
      </c>
      <c r="D574" s="11" t="str">
        <f t="shared" si="17"/>
        <v>hugo.huerta@steelandtrucks.com</v>
      </c>
      <c r="E574" s="10" t="s">
        <v>233</v>
      </c>
      <c r="F574" s="10">
        <v>86</v>
      </c>
      <c r="G574" s="10" t="s">
        <v>1376</v>
      </c>
      <c r="H574" s="10"/>
      <c r="I574" s="10" t="str">
        <f>VLOOKUP($F574,Proveedores!$A$1:$M$280,4,FALSE)</f>
        <v>No</v>
      </c>
      <c r="J574" s="3" t="s">
        <v>1183</v>
      </c>
    </row>
    <row r="575" spans="1:10" x14ac:dyDescent="0.2">
      <c r="A575" s="10">
        <v>276</v>
      </c>
      <c r="B575" s="19" t="str">
        <f>VLOOKUP($F575,Proveedores!$A$1:$M$280,6,FALSE)</f>
        <v>TDM International, Inc.</v>
      </c>
      <c r="C575" s="11" t="str">
        <f t="shared" si="16"/>
        <v>roycem</v>
      </c>
      <c r="D575" s="11" t="str">
        <f t="shared" si="17"/>
        <v>roycem@tdmin.com</v>
      </c>
      <c r="E575" s="10" t="s">
        <v>1437</v>
      </c>
      <c r="F575" s="10">
        <v>273</v>
      </c>
      <c r="G575" s="10" t="s">
        <v>1376</v>
      </c>
      <c r="H575" s="10" t="str">
        <f>VLOOKUP($F575,Proveedores!$A$1:$M$280,3,FALSE)</f>
        <v>01877</v>
      </c>
      <c r="I575" s="10">
        <f>VLOOKUP($F575,Proveedores!$A$1:$M$280,4,FALSE)</f>
        <v>0</v>
      </c>
    </row>
    <row r="576" spans="1:10" x14ac:dyDescent="0.2">
      <c r="A576" s="10">
        <v>402</v>
      </c>
      <c r="B576" s="19" t="str">
        <f>VLOOKUP($F576,Proveedores!$A$1:$M$280,6,FALSE)</f>
        <v>TDM International, Inc.</v>
      </c>
      <c r="C576" s="11" t="str">
        <f t="shared" si="16"/>
        <v>chucks</v>
      </c>
      <c r="D576" s="11" t="str">
        <f t="shared" si="17"/>
        <v>chucks@tdmin.com</v>
      </c>
      <c r="E576" s="10" t="s">
        <v>1511</v>
      </c>
      <c r="F576" s="10">
        <v>273</v>
      </c>
      <c r="G576" s="10" t="s">
        <v>1376</v>
      </c>
      <c r="H576" s="10" t="str">
        <f>VLOOKUP($F576,Proveedores!$A$1:$M$280,3,FALSE)</f>
        <v>01877</v>
      </c>
      <c r="I576" s="10">
        <f>VLOOKUP($F576,Proveedores!$A$1:$M$280,4,FALSE)</f>
        <v>0</v>
      </c>
    </row>
    <row r="577" spans="1:10" x14ac:dyDescent="0.2">
      <c r="A577" s="10">
        <v>431</v>
      </c>
      <c r="B577" s="19" t="str">
        <f>VLOOKUP($F577,Proveedores!$A$1:$M$280,6,FALSE)</f>
        <v>TDM International, Inc.</v>
      </c>
      <c r="C577" s="11" t="str">
        <f t="shared" si="16"/>
        <v>rickh</v>
      </c>
      <c r="D577" s="11" t="str">
        <f t="shared" si="17"/>
        <v>rickh@tdmin.com</v>
      </c>
      <c r="E577" s="10" t="s">
        <v>1528</v>
      </c>
      <c r="F577" s="10">
        <v>273</v>
      </c>
      <c r="G577" s="10" t="s">
        <v>1289</v>
      </c>
      <c r="H577" s="10" t="str">
        <f>VLOOKUP($F577,Proveedores!$A$1:$M$280,3,FALSE)</f>
        <v>01877</v>
      </c>
      <c r="I577" s="10">
        <f>VLOOKUP($F577,Proveedores!$A$1:$M$280,4,FALSE)</f>
        <v>0</v>
      </c>
    </row>
    <row r="578" spans="1:10" x14ac:dyDescent="0.2">
      <c r="A578" s="10">
        <v>432</v>
      </c>
      <c r="B578" s="19" t="str">
        <f>VLOOKUP($F578,Proveedores!$A$1:$M$280,6,FALSE)</f>
        <v>TDM International, Inc.</v>
      </c>
      <c r="C578" s="11" t="str">
        <f t="shared" si="16"/>
        <v>stevel</v>
      </c>
      <c r="D578" s="11" t="str">
        <f t="shared" si="17"/>
        <v>stevel@tdmin.com</v>
      </c>
      <c r="E578" s="10" t="s">
        <v>1529</v>
      </c>
      <c r="F578" s="10">
        <v>273</v>
      </c>
      <c r="G578" s="10" t="s">
        <v>1289</v>
      </c>
      <c r="H578" s="10" t="str">
        <f>VLOOKUP($F578,Proveedores!$A$1:$M$280,3,FALSE)</f>
        <v>01877</v>
      </c>
      <c r="I578" s="10">
        <f>VLOOKUP($F578,Proveedores!$A$1:$M$280,4,FALSE)</f>
        <v>0</v>
      </c>
    </row>
    <row r="579" spans="1:10" x14ac:dyDescent="0.2">
      <c r="A579" s="10">
        <v>433</v>
      </c>
      <c r="B579" s="19" t="str">
        <f>VLOOKUP($F579,Proveedores!$A$1:$M$280,6,FALSE)</f>
        <v>TDM International, Inc.</v>
      </c>
      <c r="C579" s="11" t="str">
        <f t="shared" ref="C579:C642" si="18">LOWER(MID(E579,1,  FIND("@",E579,1)-1 ))</f>
        <v>rickh</v>
      </c>
      <c r="D579" s="11" t="str">
        <f t="shared" ref="D579:D642" si="19">LOWER(E579)</f>
        <v>rickh@tdmin.com</v>
      </c>
      <c r="E579" s="10" t="s">
        <v>1528</v>
      </c>
      <c r="F579" s="10">
        <v>273</v>
      </c>
      <c r="G579" s="10" t="s">
        <v>1376</v>
      </c>
      <c r="H579" s="10" t="str">
        <f>VLOOKUP($F579,Proveedores!$A$1:$M$280,3,FALSE)</f>
        <v>01877</v>
      </c>
      <c r="I579" s="10">
        <f>VLOOKUP($F579,Proveedores!$A$1:$M$280,4,FALSE)</f>
        <v>0</v>
      </c>
    </row>
    <row r="580" spans="1:10" x14ac:dyDescent="0.2">
      <c r="A580" s="10">
        <v>434</v>
      </c>
      <c r="B580" s="19" t="str">
        <f>VLOOKUP($F580,Proveedores!$A$1:$M$280,6,FALSE)</f>
        <v>TDM International, Inc.</v>
      </c>
      <c r="C580" s="11" t="str">
        <f t="shared" si="18"/>
        <v>stevel</v>
      </c>
      <c r="D580" s="11" t="str">
        <f t="shared" si="19"/>
        <v>stevel@tdmin.com</v>
      </c>
      <c r="E580" s="10" t="s">
        <v>1529</v>
      </c>
      <c r="F580" s="10">
        <v>273</v>
      </c>
      <c r="G580" s="10" t="s">
        <v>1376</v>
      </c>
      <c r="H580" s="10" t="str">
        <f>VLOOKUP($F580,Proveedores!$A$1:$M$280,3,FALSE)</f>
        <v>01877</v>
      </c>
      <c r="I580" s="10">
        <f>VLOOKUP($F580,Proveedores!$A$1:$M$280,4,FALSE)</f>
        <v>0</v>
      </c>
    </row>
    <row r="581" spans="1:10" hidden="1" x14ac:dyDescent="0.2">
      <c r="A581" s="10">
        <v>483</v>
      </c>
      <c r="B581" s="19" t="str">
        <f>VLOOKUP($F581,Proveedores!$A$1:$M$280,6,FALSE)</f>
        <v>TDM International, Inc.</v>
      </c>
      <c r="C581" s="11" t="str">
        <f t="shared" si="18"/>
        <v>juan.bravo</v>
      </c>
      <c r="D581" s="11" t="str">
        <f t="shared" si="19"/>
        <v>juan.bravo@katcon.com</v>
      </c>
      <c r="E581" s="10" t="s">
        <v>831</v>
      </c>
      <c r="F581" s="10">
        <v>273</v>
      </c>
      <c r="G581" s="10" t="s">
        <v>1376</v>
      </c>
      <c r="H581" s="10"/>
      <c r="I581" s="10">
        <f>VLOOKUP($F581,Proveedores!$A$1:$M$280,4,FALSE)</f>
        <v>0</v>
      </c>
      <c r="J581" s="3" t="s">
        <v>1183</v>
      </c>
    </row>
    <row r="582" spans="1:10" x14ac:dyDescent="0.2">
      <c r="A582" s="10">
        <v>108</v>
      </c>
      <c r="B582" s="19" t="str">
        <f>VLOOKUP($F582,Proveedores!$A$1:$M$280,6,FALSE)</f>
        <v>TECHNIQUE INC.</v>
      </c>
      <c r="C582" s="11" t="str">
        <f t="shared" si="18"/>
        <v>sh</v>
      </c>
      <c r="D582" s="11" t="str">
        <f t="shared" si="19"/>
        <v>sh@tirps.com   </v>
      </c>
      <c r="E582" s="10" t="s">
        <v>1342</v>
      </c>
      <c r="F582" s="10">
        <v>167</v>
      </c>
      <c r="G582" s="10" t="s">
        <v>1289</v>
      </c>
      <c r="H582" s="10" t="str">
        <f>VLOOKUP($F582,Proveedores!$A$1:$M$280,3,FALSE)</f>
        <v>0858</v>
      </c>
      <c r="I582" s="10">
        <f>VLOOKUP($F582,Proveedores!$A$1:$M$280,4,FALSE)</f>
        <v>0</v>
      </c>
    </row>
    <row r="583" spans="1:10" x14ac:dyDescent="0.2">
      <c r="A583" s="10">
        <v>112</v>
      </c>
      <c r="B583" s="19" t="str">
        <f>VLOOKUP($F583,Proveedores!$A$1:$M$280,6,FALSE)</f>
        <v>TECHNIQUE INC.</v>
      </c>
      <c r="C583" s="11" t="str">
        <f t="shared" si="18"/>
        <v>qualitymanager</v>
      </c>
      <c r="D583" s="11" t="str">
        <f t="shared" si="19"/>
        <v>qualitymanager@tirps.com</v>
      </c>
      <c r="E583" s="10" t="s">
        <v>586</v>
      </c>
      <c r="F583" s="10">
        <v>167</v>
      </c>
      <c r="G583" s="10" t="s">
        <v>1289</v>
      </c>
      <c r="H583" s="10" t="str">
        <f>VLOOKUP($F583,Proveedores!$A$1:$M$280,3,FALSE)</f>
        <v>0858</v>
      </c>
      <c r="I583" s="10">
        <f>VLOOKUP($F583,Proveedores!$A$1:$M$280,4,FALSE)</f>
        <v>0</v>
      </c>
    </row>
    <row r="584" spans="1:10" x14ac:dyDescent="0.2">
      <c r="A584" s="10">
        <v>359</v>
      </c>
      <c r="B584" s="19" t="str">
        <f>VLOOKUP($F584,Proveedores!$A$1:$M$280,6,FALSE)</f>
        <v>TECHNIQUE INC.</v>
      </c>
      <c r="C584" s="11" t="str">
        <f t="shared" si="18"/>
        <v>sh</v>
      </c>
      <c r="D584" s="11" t="str">
        <f t="shared" si="19"/>
        <v>sh@tirps.com</v>
      </c>
      <c r="E584" s="10" t="s">
        <v>1487</v>
      </c>
      <c r="F584" s="10">
        <v>167</v>
      </c>
      <c r="G584" s="10" t="s">
        <v>1376</v>
      </c>
      <c r="H584" s="10" t="str">
        <f>VLOOKUP($F584,Proveedores!$A$1:$M$280,3,FALSE)</f>
        <v>0858</v>
      </c>
      <c r="I584" s="10">
        <f>VLOOKUP($F584,Proveedores!$A$1:$M$280,4,FALSE)</f>
        <v>0</v>
      </c>
    </row>
    <row r="585" spans="1:10" x14ac:dyDescent="0.2">
      <c r="A585" s="10">
        <v>387</v>
      </c>
      <c r="B585" s="19" t="str">
        <f>VLOOKUP($F585,Proveedores!$A$1:$M$280,6,FALSE)</f>
        <v>TECHNIQUE INC.</v>
      </c>
      <c r="C585" s="11" t="str">
        <f t="shared" si="18"/>
        <v>jk</v>
      </c>
      <c r="D585" s="11" t="str">
        <f t="shared" si="19"/>
        <v>jk@tirps.com</v>
      </c>
      <c r="E585" s="10" t="s">
        <v>1503</v>
      </c>
      <c r="F585" s="10">
        <v>167</v>
      </c>
      <c r="G585" s="10" t="s">
        <v>1376</v>
      </c>
      <c r="H585" s="10" t="str">
        <f>VLOOKUP($F585,Proveedores!$A$1:$M$280,3,FALSE)</f>
        <v>0858</v>
      </c>
      <c r="I585" s="10">
        <f>VLOOKUP($F585,Proveedores!$A$1:$M$280,4,FALSE)</f>
        <v>0</v>
      </c>
    </row>
    <row r="586" spans="1:10" x14ac:dyDescent="0.2">
      <c r="A586" s="10">
        <v>102</v>
      </c>
      <c r="B586" s="19" t="str">
        <f>VLOOKUP($F586,Proveedores!$A$1:$M$280,6,FALSE)</f>
        <v>TENNECO INC</v>
      </c>
      <c r="C586" s="11" t="str">
        <f t="shared" si="18"/>
        <v>kridsdale</v>
      </c>
      <c r="D586" s="11" t="str">
        <f t="shared" si="19"/>
        <v>kridsdale@tenneco.com</v>
      </c>
      <c r="E586" s="10" t="s">
        <v>1338</v>
      </c>
      <c r="F586" s="10">
        <v>24</v>
      </c>
      <c r="G586" s="10" t="s">
        <v>1289</v>
      </c>
      <c r="H586" s="10" t="str">
        <f>VLOOKUP($F586,Proveedores!$A$1:$M$280,3,FALSE)</f>
        <v>0346</v>
      </c>
      <c r="I586" s="10">
        <f>VLOOKUP($F586,Proveedores!$A$1:$M$280,4,FALSE)</f>
        <v>0</v>
      </c>
    </row>
    <row r="587" spans="1:10" x14ac:dyDescent="0.2">
      <c r="A587" s="10">
        <v>103</v>
      </c>
      <c r="B587" s="19" t="str">
        <f>VLOOKUP($F587,Proveedores!$A$1:$M$280,6,FALSE)</f>
        <v>TENNECO INC</v>
      </c>
      <c r="C587" s="11" t="str">
        <f t="shared" si="18"/>
        <v>cmanship</v>
      </c>
      <c r="D587" s="11" t="str">
        <f t="shared" si="19"/>
        <v>cmanship@tenneco.com</v>
      </c>
      <c r="E587" s="10" t="s">
        <v>1339</v>
      </c>
      <c r="F587" s="10">
        <v>24</v>
      </c>
      <c r="G587" s="10" t="s">
        <v>1289</v>
      </c>
      <c r="H587" s="10" t="str">
        <f>VLOOKUP($F587,Proveedores!$A$1:$M$280,3,FALSE)</f>
        <v>0346</v>
      </c>
      <c r="I587" s="10">
        <f>VLOOKUP($F587,Proveedores!$A$1:$M$280,4,FALSE)</f>
        <v>0</v>
      </c>
    </row>
    <row r="588" spans="1:10" x14ac:dyDescent="0.2">
      <c r="A588" s="10">
        <v>277</v>
      </c>
      <c r="B588" s="19" t="str">
        <f>VLOOKUP($F588,Proveedores!$A$1:$M$280,6,FALSE)</f>
        <v>TENNECO INC</v>
      </c>
      <c r="C588" s="11" t="str">
        <f t="shared" si="18"/>
        <v>nbeaver</v>
      </c>
      <c r="D588" s="11" t="str">
        <f t="shared" si="19"/>
        <v>nbeaver@tenneco.com</v>
      </c>
      <c r="E588" s="10" t="s">
        <v>1438</v>
      </c>
      <c r="F588" s="10">
        <v>24</v>
      </c>
      <c r="G588" s="10" t="s">
        <v>1376</v>
      </c>
      <c r="H588" s="10" t="str">
        <f>VLOOKUP($F588,Proveedores!$A$1:$M$280,3,FALSE)</f>
        <v>0346</v>
      </c>
      <c r="I588" s="10">
        <f>VLOOKUP($F588,Proveedores!$A$1:$M$280,4,FALSE)</f>
        <v>0</v>
      </c>
    </row>
    <row r="589" spans="1:10" x14ac:dyDescent="0.2">
      <c r="A589" s="10">
        <v>278</v>
      </c>
      <c r="B589" s="19" t="str">
        <f>VLOOKUP($F589,Proveedores!$A$1:$M$280,6,FALSE)</f>
        <v>TENNECO INC</v>
      </c>
      <c r="C589" s="11" t="str">
        <f t="shared" si="18"/>
        <v>elima</v>
      </c>
      <c r="D589" s="11" t="str">
        <f t="shared" si="19"/>
        <v>elima@tenneco.com</v>
      </c>
      <c r="E589" s="10" t="s">
        <v>1439</v>
      </c>
      <c r="F589" s="10">
        <v>24</v>
      </c>
      <c r="G589" s="10" t="s">
        <v>1376</v>
      </c>
      <c r="H589" s="10" t="str">
        <f>VLOOKUP($F589,Proveedores!$A$1:$M$280,3,FALSE)</f>
        <v>0346</v>
      </c>
      <c r="I589" s="10">
        <f>VLOOKUP($F589,Proveedores!$A$1:$M$280,4,FALSE)</f>
        <v>0</v>
      </c>
    </row>
    <row r="590" spans="1:10" x14ac:dyDescent="0.2">
      <c r="A590" s="10">
        <v>622</v>
      </c>
      <c r="B590" s="19" t="str">
        <f>VLOOKUP($F590,Proveedores!$A$1:$M$280,6,FALSE)</f>
        <v>TENNECO INC</v>
      </c>
      <c r="C590" s="11" t="str">
        <f t="shared" si="18"/>
        <v>skimble</v>
      </c>
      <c r="D590" s="11" t="str">
        <f t="shared" si="19"/>
        <v>skimble@tenneco.com</v>
      </c>
      <c r="E590" s="10" t="s">
        <v>1625</v>
      </c>
      <c r="F590" s="10">
        <v>24</v>
      </c>
      <c r="G590" s="10" t="s">
        <v>1376</v>
      </c>
      <c r="H590" s="10" t="str">
        <f>VLOOKUP($F590,Proveedores!$A$1:$M$280,3,FALSE)</f>
        <v>0346</v>
      </c>
      <c r="I590" s="10">
        <f>VLOOKUP($F590,Proveedores!$A$1:$M$280,4,FALSE)</f>
        <v>0</v>
      </c>
    </row>
    <row r="591" spans="1:10" x14ac:dyDescent="0.2">
      <c r="A591" s="10">
        <v>623</v>
      </c>
      <c r="B591" s="19" t="str">
        <f>VLOOKUP($F591,Proveedores!$A$1:$M$280,6,FALSE)</f>
        <v>TENNECO INC</v>
      </c>
      <c r="C591" s="11" t="str">
        <f t="shared" si="18"/>
        <v>triley</v>
      </c>
      <c r="D591" s="11" t="str">
        <f t="shared" si="19"/>
        <v>triley@tenneco.com</v>
      </c>
      <c r="E591" s="10" t="s">
        <v>1626</v>
      </c>
      <c r="F591" s="10">
        <v>24</v>
      </c>
      <c r="G591" s="10" t="s">
        <v>1376</v>
      </c>
      <c r="H591" s="10" t="str">
        <f>VLOOKUP($F591,Proveedores!$A$1:$M$280,3,FALSE)</f>
        <v>0346</v>
      </c>
      <c r="I591" s="10">
        <f>VLOOKUP($F591,Proveedores!$A$1:$M$280,4,FALSE)</f>
        <v>0</v>
      </c>
    </row>
    <row r="592" spans="1:10" x14ac:dyDescent="0.2">
      <c r="A592" s="10">
        <v>780</v>
      </c>
      <c r="B592" s="19" t="str">
        <f>VLOOKUP($F592,Proveedores!$A$1:$M$280,6,FALSE)</f>
        <v>TENNECO INC</v>
      </c>
      <c r="C592" s="11" t="str">
        <f t="shared" si="18"/>
        <v>dplantenga</v>
      </c>
      <c r="D592" s="11" t="str">
        <f t="shared" si="19"/>
        <v>dplantenga@tenneco.com</v>
      </c>
      <c r="E592" s="10" t="s">
        <v>1719</v>
      </c>
      <c r="F592" s="10">
        <v>24</v>
      </c>
      <c r="G592" s="10" t="s">
        <v>1289</v>
      </c>
      <c r="H592" s="10" t="str">
        <f>VLOOKUP($F592,Proveedores!$A$1:$M$280,3,FALSE)</f>
        <v>0346</v>
      </c>
      <c r="I592" s="10">
        <f>VLOOKUP($F592,Proveedores!$A$1:$M$280,4,FALSE)</f>
        <v>0</v>
      </c>
    </row>
    <row r="593" spans="1:10" hidden="1" x14ac:dyDescent="0.2">
      <c r="A593" s="10">
        <v>279</v>
      </c>
      <c r="B593" s="19" t="str">
        <f>VLOOKUP($F593,Proveedores!$A$1:$M$280,6,FALSE)</f>
        <v>TENNECO MONROE</v>
      </c>
      <c r="C593" s="11" t="str">
        <f t="shared" si="18"/>
        <v>nbeaver</v>
      </c>
      <c r="D593" s="11" t="str">
        <f t="shared" si="19"/>
        <v>nbeaver@tenneco.com</v>
      </c>
      <c r="E593" s="10" t="s">
        <v>1438</v>
      </c>
      <c r="F593" s="10">
        <v>92</v>
      </c>
      <c r="G593" s="10" t="s">
        <v>1376</v>
      </c>
      <c r="H593" s="10"/>
      <c r="I593" s="10" t="str">
        <f>VLOOKUP($F593,Proveedores!$A$1:$M$280,4,FALSE)</f>
        <v>No</v>
      </c>
      <c r="J593" s="3" t="s">
        <v>1183</v>
      </c>
    </row>
    <row r="594" spans="1:10" hidden="1" x14ac:dyDescent="0.2">
      <c r="A594" s="10">
        <v>280</v>
      </c>
      <c r="B594" s="19" t="str">
        <f>VLOOKUP($F594,Proveedores!$A$1:$M$280,6,FALSE)</f>
        <v>TENNECO MONROE</v>
      </c>
      <c r="C594" s="11" t="str">
        <f t="shared" si="18"/>
        <v>elima</v>
      </c>
      <c r="D594" s="11" t="str">
        <f t="shared" si="19"/>
        <v>elima@tenneco.com</v>
      </c>
      <c r="E594" s="10" t="s">
        <v>1439</v>
      </c>
      <c r="F594" s="10">
        <v>92</v>
      </c>
      <c r="G594" s="10" t="s">
        <v>1376</v>
      </c>
      <c r="H594" s="10"/>
      <c r="I594" s="10" t="str">
        <f>VLOOKUP($F594,Proveedores!$A$1:$M$280,4,FALSE)</f>
        <v>No</v>
      </c>
      <c r="J594" s="3" t="s">
        <v>1183</v>
      </c>
    </row>
    <row r="595" spans="1:10" ht="25.5" x14ac:dyDescent="0.2">
      <c r="A595" s="10">
        <v>281</v>
      </c>
      <c r="B595" s="19" t="str">
        <f>VLOOKUP($F595,Proveedores!$A$1:$M$280,6,FALSE)</f>
        <v>Thermal Ceramics</v>
      </c>
      <c r="C595" s="11" t="str">
        <f t="shared" si="18"/>
        <v>elizabeth.wilkinson</v>
      </c>
      <c r="D595" s="11" t="str">
        <f t="shared" si="19"/>
        <v>elizabeth.wilkinson@morganplc.com</v>
      </c>
      <c r="E595" s="10" t="s">
        <v>1440</v>
      </c>
      <c r="F595" s="10">
        <v>19</v>
      </c>
      <c r="G595" s="10" t="s">
        <v>1376</v>
      </c>
      <c r="H595" s="10" t="str">
        <f>VLOOKUP($F595,Proveedores!$A$1:$M$280,3,FALSE)</f>
        <v>0017</v>
      </c>
      <c r="I595" s="10">
        <f>VLOOKUP($F595,Proveedores!$A$1:$M$280,4,FALSE)</f>
        <v>0</v>
      </c>
    </row>
    <row r="596" spans="1:10" ht="25.5" x14ac:dyDescent="0.2">
      <c r="A596" s="10">
        <v>590</v>
      </c>
      <c r="B596" s="19" t="str">
        <f>VLOOKUP($F596,Proveedores!$A$1:$M$280,6,FALSE)</f>
        <v>Thermal Structures Inc.</v>
      </c>
      <c r="C596" s="11" t="str">
        <f t="shared" si="18"/>
        <v>kransom</v>
      </c>
      <c r="D596" s="11" t="str">
        <f t="shared" si="19"/>
        <v>kransom@thermalstructures.com</v>
      </c>
      <c r="E596" s="10" t="s">
        <v>1030</v>
      </c>
      <c r="F596" s="10">
        <v>327</v>
      </c>
      <c r="G596" s="10" t="s">
        <v>1289</v>
      </c>
      <c r="H596" s="10" t="str">
        <f>VLOOKUP($F596,Proveedores!$A$1:$M$280,3,FALSE)</f>
        <v>1399</v>
      </c>
      <c r="I596" s="10">
        <f>VLOOKUP($F596,Proveedores!$A$1:$M$280,4,FALSE)</f>
        <v>0</v>
      </c>
    </row>
    <row r="597" spans="1:10" ht="25.5" x14ac:dyDescent="0.2">
      <c r="A597" s="10">
        <v>592</v>
      </c>
      <c r="B597" s="19" t="str">
        <f>VLOOKUP($F597,Proveedores!$A$1:$M$280,6,FALSE)</f>
        <v>Thermal Structures Inc.</v>
      </c>
      <c r="C597" s="11" t="str">
        <f t="shared" si="18"/>
        <v>bkaplan</v>
      </c>
      <c r="D597" s="11" t="str">
        <f t="shared" si="19"/>
        <v>bkaplan@thermalstructures.com</v>
      </c>
      <c r="E597" s="10" t="s">
        <v>1607</v>
      </c>
      <c r="F597" s="10">
        <v>327</v>
      </c>
      <c r="G597" s="10" t="s">
        <v>1289</v>
      </c>
      <c r="H597" s="10" t="str">
        <f>VLOOKUP($F597,Proveedores!$A$1:$M$280,3,FALSE)</f>
        <v>1399</v>
      </c>
      <c r="I597" s="10">
        <f>VLOOKUP($F597,Proveedores!$A$1:$M$280,4,FALSE)</f>
        <v>0</v>
      </c>
    </row>
    <row r="598" spans="1:10" ht="25.5" x14ac:dyDescent="0.2">
      <c r="A598" s="10">
        <v>593</v>
      </c>
      <c r="B598" s="19" t="str">
        <f>VLOOKUP($F598,Proveedores!$A$1:$M$280,6,FALSE)</f>
        <v>Thermal Structures Inc.</v>
      </c>
      <c r="C598" s="11" t="str">
        <f t="shared" si="18"/>
        <v>bkaplan</v>
      </c>
      <c r="D598" s="11" t="str">
        <f t="shared" si="19"/>
        <v>bkaplan@thermalstructures.com</v>
      </c>
      <c r="E598" s="10" t="s">
        <v>1607</v>
      </c>
      <c r="F598" s="10">
        <v>327</v>
      </c>
      <c r="G598" s="10" t="s">
        <v>1376</v>
      </c>
      <c r="H598" s="10" t="str">
        <f>VLOOKUP($F598,Proveedores!$A$1:$M$280,3,FALSE)</f>
        <v>1399</v>
      </c>
      <c r="I598" s="10">
        <f>VLOOKUP($F598,Proveedores!$A$1:$M$280,4,FALSE)</f>
        <v>0</v>
      </c>
    </row>
    <row r="599" spans="1:10" ht="25.5" x14ac:dyDescent="0.2">
      <c r="A599" s="10">
        <v>795</v>
      </c>
      <c r="B599" s="19" t="str">
        <f>VLOOKUP($F599,Proveedores!$A$1:$M$280,6,FALSE)</f>
        <v>Thermal Structures Inc.</v>
      </c>
      <c r="C599" s="11" t="str">
        <f t="shared" si="18"/>
        <v>indyschedules</v>
      </c>
      <c r="D599" s="11" t="str">
        <f t="shared" si="19"/>
        <v>indyschedules@thermalstructures.com</v>
      </c>
      <c r="E599" s="10" t="s">
        <v>1727</v>
      </c>
      <c r="F599" s="10">
        <v>327</v>
      </c>
      <c r="G599" s="10" t="s">
        <v>1376</v>
      </c>
      <c r="H599" s="10" t="str">
        <f>VLOOKUP($F599,Proveedores!$A$1:$M$280,3,FALSE)</f>
        <v>1399</v>
      </c>
      <c r="I599" s="10">
        <f>VLOOKUP($F599,Proveedores!$A$1:$M$280,4,FALSE)</f>
        <v>0</v>
      </c>
    </row>
    <row r="600" spans="1:10" hidden="1" x14ac:dyDescent="0.2">
      <c r="A600" s="10">
        <v>87</v>
      </c>
      <c r="B600" s="19" t="str">
        <f>VLOOKUP($F600,Proveedores!$A$1:$M$280,6,FALSE)</f>
        <v>Toefco Engineered Coatings</v>
      </c>
      <c r="C600" s="11" t="str">
        <f t="shared" si="18"/>
        <v>kathy</v>
      </c>
      <c r="D600" s="11" t="str">
        <f t="shared" si="19"/>
        <v>kathy@toefco.com</v>
      </c>
      <c r="E600" s="10" t="s">
        <v>1328</v>
      </c>
      <c r="F600" s="10">
        <v>154</v>
      </c>
      <c r="G600" s="10" t="s">
        <v>1289</v>
      </c>
      <c r="H600" s="10"/>
      <c r="I600" s="10" t="str">
        <f>VLOOKUP($F600,Proveedores!$A$1:$M$280,4,FALSE)</f>
        <v>No</v>
      </c>
      <c r="J600" s="3" t="s">
        <v>1183</v>
      </c>
    </row>
    <row r="601" spans="1:10" hidden="1" x14ac:dyDescent="0.2">
      <c r="A601" s="10">
        <v>88</v>
      </c>
      <c r="B601" s="19" t="str">
        <f>VLOOKUP($F601,Proveedores!$A$1:$M$280,6,FALSE)</f>
        <v>Toefco Engineered Coatings</v>
      </c>
      <c r="C601" s="11" t="str">
        <f t="shared" si="18"/>
        <v>mike</v>
      </c>
      <c r="D601" s="11" t="str">
        <f t="shared" si="19"/>
        <v>mike@toefco.com</v>
      </c>
      <c r="E601" s="10" t="s">
        <v>1329</v>
      </c>
      <c r="F601" s="10">
        <v>154</v>
      </c>
      <c r="G601" s="10" t="s">
        <v>1289</v>
      </c>
      <c r="H601" s="10"/>
      <c r="I601" s="10" t="str">
        <f>VLOOKUP($F601,Proveedores!$A$1:$M$280,4,FALSE)</f>
        <v>No</v>
      </c>
      <c r="J601" s="3" t="s">
        <v>1183</v>
      </c>
    </row>
    <row r="602" spans="1:10" hidden="1" x14ac:dyDescent="0.2">
      <c r="A602" s="10">
        <v>89</v>
      </c>
      <c r="B602" s="19" t="str">
        <f>VLOOKUP($F602,Proveedores!$A$1:$M$280,6,FALSE)</f>
        <v>Toefco Engineered Coatings</v>
      </c>
      <c r="C602" s="11" t="str">
        <f t="shared" si="18"/>
        <v>brian</v>
      </c>
      <c r="D602" s="11" t="str">
        <f t="shared" si="19"/>
        <v>brian@toefco.com</v>
      </c>
      <c r="E602" s="10" t="s">
        <v>1330</v>
      </c>
      <c r="F602" s="10">
        <v>154</v>
      </c>
      <c r="G602" s="10" t="s">
        <v>1289</v>
      </c>
      <c r="H602" s="10"/>
      <c r="I602" s="10" t="str">
        <f>VLOOKUP($F602,Proveedores!$A$1:$M$280,4,FALSE)</f>
        <v>No</v>
      </c>
      <c r="J602" s="3" t="s">
        <v>1183</v>
      </c>
    </row>
    <row r="603" spans="1:10" hidden="1" x14ac:dyDescent="0.2">
      <c r="A603" s="10">
        <v>535</v>
      </c>
      <c r="B603" s="19" t="str">
        <f>VLOOKUP($F603,Proveedores!$A$1:$M$280,6,FALSE)</f>
        <v>Toefco Engineered Coatings</v>
      </c>
      <c r="C603" s="11" t="str">
        <f t="shared" si="18"/>
        <v>beth</v>
      </c>
      <c r="D603" s="11" t="str">
        <f t="shared" si="19"/>
        <v>beth@toefco.com</v>
      </c>
      <c r="E603" s="10" t="s">
        <v>1583</v>
      </c>
      <c r="F603" s="10">
        <v>154</v>
      </c>
      <c r="G603" s="10" t="s">
        <v>1289</v>
      </c>
      <c r="H603" s="10"/>
      <c r="I603" s="10" t="str">
        <f>VLOOKUP($F603,Proveedores!$A$1:$M$280,4,FALSE)</f>
        <v>No</v>
      </c>
      <c r="J603" s="3" t="s">
        <v>1183</v>
      </c>
    </row>
    <row r="604" spans="1:10" hidden="1" x14ac:dyDescent="0.2">
      <c r="A604" s="10">
        <v>617</v>
      </c>
      <c r="B604" s="19" t="str">
        <f>VLOOKUP($F604,Proveedores!$A$1:$M$280,6,FALSE)</f>
        <v>Toefco Engineered Coatings</v>
      </c>
      <c r="C604" s="11" t="str">
        <f t="shared" si="18"/>
        <v>rich</v>
      </c>
      <c r="D604" s="11" t="str">
        <f t="shared" si="19"/>
        <v>rich@toefco.com</v>
      </c>
      <c r="E604" s="10" t="s">
        <v>1621</v>
      </c>
      <c r="F604" s="10">
        <v>154</v>
      </c>
      <c r="G604" s="10" t="s">
        <v>1289</v>
      </c>
      <c r="H604" s="10"/>
      <c r="I604" s="10" t="str">
        <f>VLOOKUP($F604,Proveedores!$A$1:$M$280,4,FALSE)</f>
        <v>No</v>
      </c>
      <c r="J604" s="3" t="s">
        <v>1183</v>
      </c>
    </row>
    <row r="605" spans="1:10" hidden="1" x14ac:dyDescent="0.2">
      <c r="A605" s="10">
        <v>763</v>
      </c>
      <c r="B605" s="19" t="str">
        <f>VLOOKUP($F605,Proveedores!$A$1:$M$280,6,FALSE)</f>
        <v>Toefco Engineered Coatings</v>
      </c>
      <c r="C605" s="11" t="str">
        <f t="shared" si="18"/>
        <v>lynn</v>
      </c>
      <c r="D605" s="11" t="str">
        <f t="shared" si="19"/>
        <v>lynn@toefco.com</v>
      </c>
      <c r="E605" s="10" t="s">
        <v>1709</v>
      </c>
      <c r="F605" s="10">
        <v>154</v>
      </c>
      <c r="G605" s="10" t="s">
        <v>1289</v>
      </c>
      <c r="H605" s="10"/>
      <c r="I605" s="10" t="str">
        <f>VLOOKUP($F605,Proveedores!$A$1:$M$280,4,FALSE)</f>
        <v>No</v>
      </c>
      <c r="J605" s="3" t="s">
        <v>1183</v>
      </c>
    </row>
    <row r="606" spans="1:10" ht="25.5" x14ac:dyDescent="0.2">
      <c r="A606" s="10">
        <v>220</v>
      </c>
      <c r="B606" s="19" t="str">
        <f>VLOOKUP($F606,Proveedores!$A$1:$M$280,6,FALSE)</f>
        <v>Torca Products, INC</v>
      </c>
      <c r="C606" s="11" t="str">
        <f t="shared" si="18"/>
        <v>customerservice</v>
      </c>
      <c r="D606" s="11" t="str">
        <f t="shared" si="19"/>
        <v>customerservice@normagroup.com</v>
      </c>
      <c r="E606" s="10" t="s">
        <v>776</v>
      </c>
      <c r="F606" s="10">
        <v>274</v>
      </c>
      <c r="G606" s="10" t="s">
        <v>1376</v>
      </c>
      <c r="H606" s="10" t="str">
        <f>VLOOKUP($F606,Proveedores!$A$1:$M$280,3,FALSE)</f>
        <v>0023</v>
      </c>
      <c r="I606" s="10">
        <f>VLOOKUP($F606,Proveedores!$A$1:$M$280,4,FALSE)</f>
        <v>0</v>
      </c>
    </row>
    <row r="607" spans="1:10" x14ac:dyDescent="0.2">
      <c r="A607" s="10">
        <v>765</v>
      </c>
      <c r="B607" s="19" t="str">
        <f>VLOOKUP($F607,Proveedores!$A$1:$M$280,6,FALSE)</f>
        <v>Torca Products, INC</v>
      </c>
      <c r="C607" s="11" t="str">
        <f t="shared" si="18"/>
        <v>wyatt.albert</v>
      </c>
      <c r="D607" s="11" t="str">
        <f t="shared" si="19"/>
        <v>wyatt.albert@normagroup.com</v>
      </c>
      <c r="E607" s="10" t="s">
        <v>1710</v>
      </c>
      <c r="F607" s="10">
        <v>274</v>
      </c>
      <c r="G607" s="10" t="s">
        <v>1289</v>
      </c>
      <c r="H607" s="10" t="str">
        <f>VLOOKUP($F607,Proveedores!$A$1:$M$280,3,FALSE)</f>
        <v>0023</v>
      </c>
      <c r="I607" s="10">
        <f>VLOOKUP($F607,Proveedores!$A$1:$M$280,4,FALSE)</f>
        <v>0</v>
      </c>
    </row>
    <row r="608" spans="1:10" x14ac:dyDescent="0.2">
      <c r="A608" s="10">
        <v>815</v>
      </c>
      <c r="B608" s="19" t="str">
        <f>VLOOKUP($F608,Proveedores!$A$1:$M$280,6,FALSE)</f>
        <v>Torca Products, INC</v>
      </c>
      <c r="C608" s="11" t="str">
        <f t="shared" si="18"/>
        <v>james.rudin</v>
      </c>
      <c r="D608" s="11" t="str">
        <f t="shared" si="19"/>
        <v>james.rudin@normagroup.com</v>
      </c>
      <c r="E608" s="10" t="s">
        <v>1739</v>
      </c>
      <c r="F608" s="10">
        <v>274</v>
      </c>
      <c r="G608" s="10" t="s">
        <v>1289</v>
      </c>
      <c r="H608" s="10" t="str">
        <f>VLOOKUP($F608,Proveedores!$A$1:$M$280,3,FALSE)</f>
        <v>0023</v>
      </c>
      <c r="I608" s="10">
        <f>VLOOKUP($F608,Proveedores!$A$1:$M$280,4,FALSE)</f>
        <v>0</v>
      </c>
    </row>
    <row r="609" spans="1:10" hidden="1" x14ac:dyDescent="0.2">
      <c r="A609" s="10">
        <v>360</v>
      </c>
      <c r="B609" s="19" t="str">
        <f>VLOOKUP($F609,Proveedores!$A$1:$M$280,6,FALSE)</f>
        <v>Torongo Engineering Company</v>
      </c>
      <c r="C609" s="11" t="str">
        <f t="shared" si="18"/>
        <v>dan</v>
      </c>
      <c r="D609" s="11" t="str">
        <f t="shared" si="19"/>
        <v>dan@torongoengineering.com</v>
      </c>
      <c r="E609" s="10" t="s">
        <v>329</v>
      </c>
      <c r="F609" s="10">
        <v>108</v>
      </c>
      <c r="G609" s="10" t="s">
        <v>1376</v>
      </c>
      <c r="H609" s="10"/>
      <c r="I609" s="10" t="str">
        <f>VLOOKUP($F609,Proveedores!$A$1:$M$280,4,FALSE)</f>
        <v>No</v>
      </c>
      <c r="J609" s="3" t="s">
        <v>1183</v>
      </c>
    </row>
    <row r="610" spans="1:10" x14ac:dyDescent="0.2">
      <c r="A610" s="10">
        <v>199</v>
      </c>
      <c r="B610" s="19" t="str">
        <f>VLOOKUP($F610,Proveedores!$A$1:$M$280,6,FALSE)</f>
        <v>Troquelados y Maquinados de Monterrey</v>
      </c>
      <c r="C610" s="11" t="str">
        <f t="shared" si="18"/>
        <v>rolandolopez_</v>
      </c>
      <c r="D610" s="11" t="str">
        <f t="shared" si="19"/>
        <v>rolandolopez_@hotmail.com</v>
      </c>
      <c r="E610" s="10" t="s">
        <v>225</v>
      </c>
      <c r="F610" s="10">
        <v>84</v>
      </c>
      <c r="G610" s="10" t="s">
        <v>1376</v>
      </c>
      <c r="H610" s="10" t="str">
        <f>VLOOKUP($F610,Proveedores!$A$1:$M$280,3,FALSE)</f>
        <v>0138</v>
      </c>
      <c r="I610" s="10">
        <f>VLOOKUP($F610,Proveedores!$A$1:$M$280,4,FALSE)</f>
        <v>0</v>
      </c>
    </row>
    <row r="611" spans="1:10" ht="25.5" x14ac:dyDescent="0.2">
      <c r="A611" s="10">
        <v>816</v>
      </c>
      <c r="B611" s="19" t="str">
        <f>VLOOKUP($F611,Proveedores!$A$1:$M$280,6,FALSE)</f>
        <v>Troquelados y Maquinados de Monterrey</v>
      </c>
      <c r="C611" s="11" t="str">
        <f t="shared" si="18"/>
        <v>troqueladosymaquinados</v>
      </c>
      <c r="D611" s="11" t="str">
        <f t="shared" si="19"/>
        <v>troqueladosymaquinados@gmail.com</v>
      </c>
      <c r="E611" s="10" t="s">
        <v>1740</v>
      </c>
      <c r="F611" s="10">
        <v>84</v>
      </c>
      <c r="G611" s="10" t="s">
        <v>1289</v>
      </c>
      <c r="H611" s="10" t="str">
        <f>VLOOKUP($F611,Proveedores!$A$1:$M$280,3,FALSE)</f>
        <v>0138</v>
      </c>
      <c r="I611" s="10">
        <f>VLOOKUP($F611,Proveedores!$A$1:$M$280,4,FALSE)</f>
        <v>0</v>
      </c>
    </row>
    <row r="612" spans="1:10" x14ac:dyDescent="0.2">
      <c r="A612" s="10">
        <v>115</v>
      </c>
      <c r="B612" s="19" t="str">
        <f>VLOOKUP($F612,Proveedores!$A$1:$M$280,6,FALSE)</f>
        <v>Troy Tube &amp; Mfg</v>
      </c>
      <c r="C612" s="11" t="str">
        <f t="shared" si="18"/>
        <v>quality</v>
      </c>
      <c r="D612" s="11" t="str">
        <f t="shared" si="19"/>
        <v>quality@troytube.com</v>
      </c>
      <c r="E612" s="10" t="s">
        <v>1346</v>
      </c>
      <c r="F612" s="10">
        <v>138</v>
      </c>
      <c r="G612" s="10" t="s">
        <v>1289</v>
      </c>
      <c r="H612" s="10" t="str">
        <f>VLOOKUP($F612,Proveedores!$A$1:$M$280,3,FALSE)</f>
        <v>1146</v>
      </c>
      <c r="I612" s="10">
        <f>VLOOKUP($F612,Proveedores!$A$1:$M$280,4,FALSE)</f>
        <v>0</v>
      </c>
    </row>
    <row r="613" spans="1:10" x14ac:dyDescent="0.2">
      <c r="A613" s="10">
        <v>116</v>
      </c>
      <c r="B613" s="19" t="str">
        <f>VLOOKUP($F613,Proveedores!$A$1:$M$280,6,FALSE)</f>
        <v>Troy Tube &amp; Mfg</v>
      </c>
      <c r="C613" s="11" t="str">
        <f t="shared" si="18"/>
        <v>scott</v>
      </c>
      <c r="D613" s="11" t="str">
        <f t="shared" si="19"/>
        <v>scott@troytube.com</v>
      </c>
      <c r="E613" s="10" t="s">
        <v>1347</v>
      </c>
      <c r="F613" s="10">
        <v>138</v>
      </c>
      <c r="G613" s="10" t="s">
        <v>1289</v>
      </c>
      <c r="H613" s="10" t="str">
        <f>VLOOKUP($F613,Proveedores!$A$1:$M$280,3,FALSE)</f>
        <v>1146</v>
      </c>
      <c r="I613" s="10">
        <f>VLOOKUP($F613,Proveedores!$A$1:$M$280,4,FALSE)</f>
        <v>0</v>
      </c>
    </row>
    <row r="614" spans="1:10" x14ac:dyDescent="0.2">
      <c r="A614" s="10">
        <v>117</v>
      </c>
      <c r="B614" s="19" t="str">
        <f>VLOOKUP($F614,Proveedores!$A$1:$M$280,6,FALSE)</f>
        <v>Troy Tube &amp; Mfg</v>
      </c>
      <c r="C614" s="11" t="str">
        <f t="shared" si="18"/>
        <v>fabio</v>
      </c>
      <c r="D614" s="11" t="str">
        <f t="shared" si="19"/>
        <v>fabio@troytube.com</v>
      </c>
      <c r="E614" s="10" t="s">
        <v>1348</v>
      </c>
      <c r="F614" s="10">
        <v>138</v>
      </c>
      <c r="G614" s="10" t="s">
        <v>1289</v>
      </c>
      <c r="H614" s="10" t="str">
        <f>VLOOKUP($F614,Proveedores!$A$1:$M$280,3,FALSE)</f>
        <v>1146</v>
      </c>
      <c r="I614" s="10">
        <f>VLOOKUP($F614,Proveedores!$A$1:$M$280,4,FALSE)</f>
        <v>0</v>
      </c>
    </row>
    <row r="615" spans="1:10" x14ac:dyDescent="0.2">
      <c r="A615" s="10">
        <v>221</v>
      </c>
      <c r="B615" s="19" t="str">
        <f>VLOOKUP($F615,Proveedores!$A$1:$M$280,6,FALSE)</f>
        <v>Troy Tube &amp; Mfg</v>
      </c>
      <c r="C615" s="11" t="str">
        <f t="shared" si="18"/>
        <v>fabio</v>
      </c>
      <c r="D615" s="11" t="str">
        <f t="shared" si="19"/>
        <v>fabio@troytube.com</v>
      </c>
      <c r="E615" s="10" t="s">
        <v>1348</v>
      </c>
      <c r="F615" s="10">
        <v>138</v>
      </c>
      <c r="G615" s="10" t="s">
        <v>1376</v>
      </c>
      <c r="H615" s="10" t="str">
        <f>VLOOKUP($F615,Proveedores!$A$1:$M$280,3,FALSE)</f>
        <v>1146</v>
      </c>
      <c r="I615" s="10">
        <f>VLOOKUP($F615,Proveedores!$A$1:$M$280,4,FALSE)</f>
        <v>0</v>
      </c>
    </row>
    <row r="616" spans="1:10" x14ac:dyDescent="0.2">
      <c r="A616" s="10">
        <v>580</v>
      </c>
      <c r="B616" s="19" t="str">
        <f>VLOOKUP($F616,Proveedores!$A$1:$M$280,6,FALSE)</f>
        <v>Tru-Flex LLC</v>
      </c>
      <c r="C616" s="11" t="str">
        <f t="shared" si="18"/>
        <v>jgideon</v>
      </c>
      <c r="D616" s="11" t="str">
        <f t="shared" si="19"/>
        <v>jgideon@tru-flex.com</v>
      </c>
      <c r="E616" s="10" t="s">
        <v>1604</v>
      </c>
      <c r="F616" s="10">
        <v>325</v>
      </c>
      <c r="G616" s="10" t="s">
        <v>1289</v>
      </c>
      <c r="H616" s="10" t="str">
        <f>VLOOKUP($F616,Proveedores!$A$1:$M$280,3,FALSE)</f>
        <v>02095</v>
      </c>
      <c r="I616" s="10">
        <f>VLOOKUP($F616,Proveedores!$A$1:$M$280,4,FALSE)</f>
        <v>0</v>
      </c>
    </row>
    <row r="617" spans="1:10" x14ac:dyDescent="0.2">
      <c r="A617" s="10">
        <v>581</v>
      </c>
      <c r="B617" s="19" t="str">
        <f>VLOOKUP($F617,Proveedores!$A$1:$M$280,6,FALSE)</f>
        <v>Tru-Flex LLC</v>
      </c>
      <c r="C617" s="11" t="str">
        <f t="shared" si="18"/>
        <v>rlafferty</v>
      </c>
      <c r="D617" s="11" t="str">
        <f t="shared" si="19"/>
        <v>rlafferty@tru-flex.com</v>
      </c>
      <c r="E617" s="10" t="s">
        <v>1023</v>
      </c>
      <c r="F617" s="10">
        <v>325</v>
      </c>
      <c r="G617" s="10" t="s">
        <v>1289</v>
      </c>
      <c r="H617" s="10" t="str">
        <f>VLOOKUP($F617,Proveedores!$A$1:$M$280,3,FALSE)</f>
        <v>02095</v>
      </c>
      <c r="I617" s="10">
        <f>VLOOKUP($F617,Proveedores!$A$1:$M$280,4,FALSE)</f>
        <v>0</v>
      </c>
    </row>
    <row r="618" spans="1:10" x14ac:dyDescent="0.2">
      <c r="A618" s="10">
        <v>582</v>
      </c>
      <c r="B618" s="19" t="str">
        <f>VLOOKUP($F618,Proveedores!$A$1:$M$280,6,FALSE)</f>
        <v>Tru-Flex LLC</v>
      </c>
      <c r="C618" s="11" t="str">
        <f t="shared" si="18"/>
        <v>jprice</v>
      </c>
      <c r="D618" s="11" t="str">
        <f t="shared" si="19"/>
        <v>jprice@tru-flex.com</v>
      </c>
      <c r="E618" s="10" t="s">
        <v>1605</v>
      </c>
      <c r="F618" s="10">
        <v>325</v>
      </c>
      <c r="G618" s="10" t="s">
        <v>1289</v>
      </c>
      <c r="H618" s="10" t="str">
        <f>VLOOKUP($F618,Proveedores!$A$1:$M$280,3,FALSE)</f>
        <v>02095</v>
      </c>
      <c r="I618" s="10">
        <f>VLOOKUP($F618,Proveedores!$A$1:$M$280,4,FALSE)</f>
        <v>0</v>
      </c>
    </row>
    <row r="619" spans="1:10" x14ac:dyDescent="0.2">
      <c r="A619" s="10">
        <v>583</v>
      </c>
      <c r="B619" s="19" t="str">
        <f>VLOOKUP($F619,Proveedores!$A$1:$M$280,6,FALSE)</f>
        <v>Tru-Flex LLC</v>
      </c>
      <c r="C619" s="11" t="str">
        <f t="shared" si="18"/>
        <v>jgideon</v>
      </c>
      <c r="D619" s="11" t="str">
        <f t="shared" si="19"/>
        <v>jgideon@tru-flex.com</v>
      </c>
      <c r="E619" s="10" t="s">
        <v>1604</v>
      </c>
      <c r="F619" s="10">
        <v>325</v>
      </c>
      <c r="G619" s="10" t="s">
        <v>1376</v>
      </c>
      <c r="H619" s="10" t="str">
        <f>VLOOKUP($F619,Proveedores!$A$1:$M$280,3,FALSE)</f>
        <v>02095</v>
      </c>
      <c r="I619" s="10">
        <f>VLOOKUP($F619,Proveedores!$A$1:$M$280,4,FALSE)</f>
        <v>0</v>
      </c>
    </row>
    <row r="620" spans="1:10" x14ac:dyDescent="0.2">
      <c r="A620" s="10">
        <v>584</v>
      </c>
      <c r="B620" s="19" t="str">
        <f>VLOOKUP($F620,Proveedores!$A$1:$M$280,6,FALSE)</f>
        <v>Tru-Flex LLC</v>
      </c>
      <c r="C620" s="11" t="str">
        <f t="shared" si="18"/>
        <v>rlafferty</v>
      </c>
      <c r="D620" s="11" t="str">
        <f t="shared" si="19"/>
        <v>rlafferty@tru-flex.com</v>
      </c>
      <c r="E620" s="10" t="s">
        <v>1023</v>
      </c>
      <c r="F620" s="10">
        <v>325</v>
      </c>
      <c r="G620" s="10" t="s">
        <v>1376</v>
      </c>
      <c r="H620" s="10" t="str">
        <f>VLOOKUP($F620,Proveedores!$A$1:$M$280,3,FALSE)</f>
        <v>02095</v>
      </c>
      <c r="I620" s="10">
        <f>VLOOKUP($F620,Proveedores!$A$1:$M$280,4,FALSE)</f>
        <v>0</v>
      </c>
    </row>
    <row r="621" spans="1:10" x14ac:dyDescent="0.2">
      <c r="A621" s="10">
        <v>585</v>
      </c>
      <c r="B621" s="19" t="str">
        <f>VLOOKUP($F621,Proveedores!$A$1:$M$280,6,FALSE)</f>
        <v>Tru-Flex LLC</v>
      </c>
      <c r="C621" s="11" t="str">
        <f t="shared" si="18"/>
        <v>jprice</v>
      </c>
      <c r="D621" s="11" t="str">
        <f t="shared" si="19"/>
        <v>jprice@tru-flex.com</v>
      </c>
      <c r="E621" s="10" t="s">
        <v>1605</v>
      </c>
      <c r="F621" s="10">
        <v>325</v>
      </c>
      <c r="G621" s="10" t="s">
        <v>1376</v>
      </c>
      <c r="H621" s="10" t="str">
        <f>VLOOKUP($F621,Proveedores!$A$1:$M$280,3,FALSE)</f>
        <v>02095</v>
      </c>
      <c r="I621" s="10">
        <f>VLOOKUP($F621,Proveedores!$A$1:$M$280,4,FALSE)</f>
        <v>0</v>
      </c>
    </row>
    <row r="622" spans="1:10" ht="25.5" x14ac:dyDescent="0.2">
      <c r="A622" s="10">
        <v>68</v>
      </c>
      <c r="B622" s="19" t="str">
        <f>VLOOKUP($F622,Proveedores!$A$1:$M$280,6,FALSE)</f>
        <v>TUERCAS Y CANDADOS SA DE CV</v>
      </c>
      <c r="C622" s="11" t="str">
        <f t="shared" si="18"/>
        <v>karla</v>
      </c>
      <c r="D622" s="11" t="str">
        <f t="shared" si="19"/>
        <v>karla@tuercasycandados.com.mx</v>
      </c>
      <c r="E622" s="10" t="s">
        <v>1314</v>
      </c>
      <c r="F622" s="10">
        <v>146</v>
      </c>
      <c r="G622" s="10" t="s">
        <v>1289</v>
      </c>
      <c r="H622" s="10" t="str">
        <f>VLOOKUP($F622,Proveedores!$A$1:$M$280,3,FALSE)</f>
        <v>1167</v>
      </c>
      <c r="I622" s="10">
        <f>VLOOKUP($F622,Proveedores!$A$1:$M$280,4,FALSE)</f>
        <v>0</v>
      </c>
    </row>
    <row r="623" spans="1:10" ht="25.5" x14ac:dyDescent="0.2">
      <c r="A623" s="10">
        <v>201</v>
      </c>
      <c r="B623" s="19" t="str">
        <f>VLOOKUP($F623,Proveedores!$A$1:$M$280,6,FALSE)</f>
        <v>TUERCAS Y CANDADOS SA DE CV</v>
      </c>
      <c r="C623" s="11" t="str">
        <f t="shared" si="18"/>
        <v>servicioaclientes</v>
      </c>
      <c r="D623" s="11" t="str">
        <f t="shared" si="19"/>
        <v>servicioaclientes@tuercasycandados.com.mx</v>
      </c>
      <c r="E623" s="10" t="s">
        <v>477</v>
      </c>
      <c r="F623" s="10">
        <v>146</v>
      </c>
      <c r="G623" s="10" t="s">
        <v>1376</v>
      </c>
      <c r="H623" s="10" t="str">
        <f>VLOOKUP($F623,Proveedores!$A$1:$M$280,3,FALSE)</f>
        <v>1167</v>
      </c>
      <c r="I623" s="10">
        <f>VLOOKUP($F623,Proveedores!$A$1:$M$280,4,FALSE)</f>
        <v>0</v>
      </c>
    </row>
    <row r="624" spans="1:10" x14ac:dyDescent="0.2">
      <c r="A624" s="10">
        <v>54</v>
      </c>
      <c r="B624" s="19" t="str">
        <f>VLOOKUP($F624,Proveedores!$A$1:$M$280,6,FALSE)</f>
        <v>ULTRAFIT MANUFACTURING INC</v>
      </c>
      <c r="C624" s="11" t="str">
        <f t="shared" si="18"/>
        <v>accounting</v>
      </c>
      <c r="D624" s="11" t="str">
        <f t="shared" si="19"/>
        <v>accounting@ultrafit.net</v>
      </c>
      <c r="E624" s="10" t="s">
        <v>1304</v>
      </c>
      <c r="F624" s="10">
        <v>143</v>
      </c>
      <c r="G624" s="10" t="s">
        <v>1289</v>
      </c>
      <c r="H624" s="10" t="str">
        <f>VLOOKUP($F624,Proveedores!$A$1:$M$280,3,FALSE)</f>
        <v>0861</v>
      </c>
      <c r="I624" s="10">
        <f>VLOOKUP($F624,Proveedores!$A$1:$M$280,4,FALSE)</f>
        <v>0</v>
      </c>
    </row>
    <row r="625" spans="1:9" x14ac:dyDescent="0.2">
      <c r="A625" s="10">
        <v>93</v>
      </c>
      <c r="B625" s="19" t="str">
        <f>VLOOKUP($F625,Proveedores!$A$1:$M$280,6,FALSE)</f>
        <v>ULTRAFIT MANUFACTURING INC</v>
      </c>
      <c r="C625" s="11" t="str">
        <f t="shared" si="18"/>
        <v>michael.pretty</v>
      </c>
      <c r="D625" s="11" t="str">
        <f t="shared" si="19"/>
        <v>michael.pretty@ultrafit.net</v>
      </c>
      <c r="E625" s="10" t="s">
        <v>1332</v>
      </c>
      <c r="F625" s="10">
        <v>143</v>
      </c>
      <c r="G625" s="10" t="s">
        <v>1289</v>
      </c>
      <c r="H625" s="10" t="str">
        <f>VLOOKUP($F625,Proveedores!$A$1:$M$280,3,FALSE)</f>
        <v>0861</v>
      </c>
      <c r="I625" s="10">
        <f>VLOOKUP($F625,Proveedores!$A$1:$M$280,4,FALSE)</f>
        <v>0</v>
      </c>
    </row>
    <row r="626" spans="1:9" x14ac:dyDescent="0.2">
      <c r="A626" s="10">
        <v>361</v>
      </c>
      <c r="B626" s="19" t="str">
        <f>VLOOKUP($F626,Proveedores!$A$1:$M$280,6,FALSE)</f>
        <v>ULTRAFIT MANUFACTURING INC</v>
      </c>
      <c r="C626" s="11" t="str">
        <f t="shared" si="18"/>
        <v>carrie.woodley</v>
      </c>
      <c r="D626" s="11" t="str">
        <f t="shared" si="19"/>
        <v>carrie.woodley@ultrafit.net</v>
      </c>
      <c r="E626" s="10" t="s">
        <v>1488</v>
      </c>
      <c r="F626" s="10">
        <v>143</v>
      </c>
      <c r="G626" s="10" t="s">
        <v>1376</v>
      </c>
      <c r="H626" s="10" t="str">
        <f>VLOOKUP($F626,Proveedores!$A$1:$M$280,3,FALSE)</f>
        <v>0861</v>
      </c>
      <c r="I626" s="10">
        <f>VLOOKUP($F626,Proveedores!$A$1:$M$280,4,FALSE)</f>
        <v>0</v>
      </c>
    </row>
    <row r="627" spans="1:9" x14ac:dyDescent="0.2">
      <c r="A627" s="10">
        <v>362</v>
      </c>
      <c r="B627" s="19" t="str">
        <f>VLOOKUP($F627,Proveedores!$A$1:$M$280,6,FALSE)</f>
        <v>ULTRAFIT MANUFACTURING INC</v>
      </c>
      <c r="C627" s="11" t="str">
        <f t="shared" si="18"/>
        <v>razvan.roman</v>
      </c>
      <c r="D627" s="11" t="str">
        <f t="shared" si="19"/>
        <v>razvan.roman@ultrafit.net</v>
      </c>
      <c r="E627" s="10" t="s">
        <v>1489</v>
      </c>
      <c r="F627" s="10">
        <v>143</v>
      </c>
      <c r="G627" s="10" t="s">
        <v>1376</v>
      </c>
      <c r="H627" s="10" t="str">
        <f>VLOOKUP($F627,Proveedores!$A$1:$M$280,3,FALSE)</f>
        <v>0861</v>
      </c>
      <c r="I627" s="10">
        <f>VLOOKUP($F627,Proveedores!$A$1:$M$280,4,FALSE)</f>
        <v>0</v>
      </c>
    </row>
    <row r="628" spans="1:9" ht="25.5" x14ac:dyDescent="0.2">
      <c r="A628" s="10">
        <v>13</v>
      </c>
      <c r="B628" s="19" t="str">
        <f>VLOOKUP($F628,Proveedores!$A$1:$M$280,6,FALSE)</f>
        <v>UMICORE AUTOCAT USA INC</v>
      </c>
      <c r="C628" s="11" t="str">
        <f t="shared" si="18"/>
        <v>chris.dempsey</v>
      </c>
      <c r="D628" s="11" t="str">
        <f t="shared" si="19"/>
        <v>chris.dempsey@am.umicore.com</v>
      </c>
      <c r="E628" s="10" t="s">
        <v>1288</v>
      </c>
      <c r="F628" s="10">
        <v>88</v>
      </c>
      <c r="G628" s="10" t="s">
        <v>1289</v>
      </c>
      <c r="H628" s="10" t="str">
        <f>VLOOKUP($F628,Proveedores!$A$1:$M$280,3,FALSE)</f>
        <v>1543</v>
      </c>
      <c r="I628" s="10">
        <f>VLOOKUP($F628,Proveedores!$A$1:$M$280,4,FALSE)</f>
        <v>0</v>
      </c>
    </row>
    <row r="629" spans="1:9" ht="25.5" x14ac:dyDescent="0.2">
      <c r="A629" s="10">
        <v>363</v>
      </c>
      <c r="B629" s="19" t="str">
        <f>VLOOKUP($F629,Proveedores!$A$1:$M$280,6,FALSE)</f>
        <v>UMICORE AUTOCAT USA INC</v>
      </c>
      <c r="C629" s="11" t="str">
        <f t="shared" si="18"/>
        <v>chris.dempsey</v>
      </c>
      <c r="D629" s="11" t="str">
        <f t="shared" si="19"/>
        <v>chris.dempsey@am.umicore.com</v>
      </c>
      <c r="E629" s="10" t="s">
        <v>1288</v>
      </c>
      <c r="F629" s="10">
        <v>88</v>
      </c>
      <c r="G629" s="10" t="s">
        <v>1376</v>
      </c>
      <c r="H629" s="10" t="str">
        <f>VLOOKUP($F629,Proveedores!$A$1:$M$280,3,FALSE)</f>
        <v>1543</v>
      </c>
      <c r="I629" s="10">
        <f>VLOOKUP($F629,Proveedores!$A$1:$M$280,4,FALSE)</f>
        <v>0</v>
      </c>
    </row>
    <row r="630" spans="1:9" ht="25.5" x14ac:dyDescent="0.2">
      <c r="A630" s="10">
        <v>364</v>
      </c>
      <c r="B630" s="19" t="str">
        <f>VLOOKUP($F630,Proveedores!$A$1:$M$280,6,FALSE)</f>
        <v>UMICORE AUTOCAT USA INC</v>
      </c>
      <c r="C630" s="11" t="str">
        <f t="shared" si="18"/>
        <v>karen.whelan</v>
      </c>
      <c r="D630" s="11" t="str">
        <f t="shared" si="19"/>
        <v>karen.whelan@am.umicore.com</v>
      </c>
      <c r="E630" s="10" t="s">
        <v>1490</v>
      </c>
      <c r="F630" s="10">
        <v>88</v>
      </c>
      <c r="G630" s="10" t="s">
        <v>1376</v>
      </c>
      <c r="H630" s="10" t="str">
        <f>VLOOKUP($F630,Proveedores!$A$1:$M$280,3,FALSE)</f>
        <v>1543</v>
      </c>
      <c r="I630" s="10">
        <f>VLOOKUP($F630,Proveedores!$A$1:$M$280,4,FALSE)</f>
        <v>0</v>
      </c>
    </row>
    <row r="631" spans="1:9" x14ac:dyDescent="0.2">
      <c r="A631" s="10">
        <v>713</v>
      </c>
      <c r="B631" s="19" t="str">
        <f>VLOOKUP($F631,Proveedores!$A$1:$M$280,6,FALSE)</f>
        <v>UMICORE AUTOCAT USA INC</v>
      </c>
      <c r="C631" s="11" t="str">
        <f t="shared" si="18"/>
        <v>scott.guthrie</v>
      </c>
      <c r="D631" s="11" t="str">
        <f t="shared" si="19"/>
        <v>scott.guthrie@am.umicore.com</v>
      </c>
      <c r="E631" s="10" t="s">
        <v>239</v>
      </c>
      <c r="F631" s="10">
        <v>88</v>
      </c>
      <c r="G631" s="10" t="s">
        <v>1289</v>
      </c>
      <c r="H631" s="10" t="str">
        <f>VLOOKUP($F631,Proveedores!$A$1:$M$280,3,FALSE)</f>
        <v>1543</v>
      </c>
      <c r="I631" s="10">
        <f>VLOOKUP($F631,Proveedores!$A$1:$M$280,4,FALSE)</f>
        <v>0</v>
      </c>
    </row>
    <row r="632" spans="1:9" x14ac:dyDescent="0.2">
      <c r="A632" s="10">
        <v>726</v>
      </c>
      <c r="B632" s="19" t="str">
        <f>VLOOKUP($F632,Proveedores!$A$1:$M$280,6,FALSE)</f>
        <v>UMICORE AUTOCAT USA INC</v>
      </c>
      <c r="C632" s="11" t="str">
        <f t="shared" si="18"/>
        <v>lisa.newport</v>
      </c>
      <c r="D632" s="11" t="str">
        <f t="shared" si="19"/>
        <v>lisa.newport@am.umicore.com</v>
      </c>
      <c r="E632" s="10" t="s">
        <v>1686</v>
      </c>
      <c r="F632" s="10">
        <v>88</v>
      </c>
      <c r="G632" s="10" t="s">
        <v>1376</v>
      </c>
      <c r="H632" s="10" t="str">
        <f>VLOOKUP($F632,Proveedores!$A$1:$M$280,3,FALSE)</f>
        <v>1543</v>
      </c>
      <c r="I632" s="10">
        <f>VLOOKUP($F632,Proveedores!$A$1:$M$280,4,FALSE)</f>
        <v>0</v>
      </c>
    </row>
    <row r="633" spans="1:9" x14ac:dyDescent="0.2">
      <c r="A633" s="10">
        <v>49</v>
      </c>
      <c r="B633" s="19" t="str">
        <f>VLOOKUP($F633,Proveedores!$A$1:$M$280,6,FALSE)</f>
        <v>Unifrax Corporation</v>
      </c>
      <c r="C633" s="11" t="str">
        <f t="shared" si="18"/>
        <v>dhartsell</v>
      </c>
      <c r="D633" s="11" t="str">
        <f t="shared" si="19"/>
        <v>dhartsell@unifrax.com</v>
      </c>
      <c r="E633" s="10" t="s">
        <v>1302</v>
      </c>
      <c r="F633" s="10">
        <v>2</v>
      </c>
      <c r="G633" s="10" t="s">
        <v>1289</v>
      </c>
      <c r="H633" s="10" t="str">
        <f>VLOOKUP($F633,Proveedores!$A$1:$M$280,3,FALSE)</f>
        <v>0009</v>
      </c>
      <c r="I633" s="10">
        <f>VLOOKUP($F633,Proveedores!$A$1:$M$280,4,FALSE)</f>
        <v>0</v>
      </c>
    </row>
    <row r="634" spans="1:9" x14ac:dyDescent="0.2">
      <c r="A634" s="10">
        <v>161</v>
      </c>
      <c r="B634" s="19" t="str">
        <f>VLOOKUP($F634,Proveedores!$A$1:$M$280,6,FALSE)</f>
        <v>Unifrax Corporation</v>
      </c>
      <c r="C634" s="11" t="str">
        <f t="shared" si="18"/>
        <v>chellmig</v>
      </c>
      <c r="D634" s="11" t="str">
        <f t="shared" si="19"/>
        <v>chellmig@unifrax.com</v>
      </c>
      <c r="E634" s="10" t="s">
        <v>1375</v>
      </c>
      <c r="F634" s="10">
        <v>2</v>
      </c>
      <c r="G634" s="10" t="s">
        <v>1376</v>
      </c>
      <c r="H634" s="10" t="str">
        <f>VLOOKUP($F634,Proveedores!$A$1:$M$280,3,FALSE)</f>
        <v>0009</v>
      </c>
      <c r="I634" s="10">
        <f>VLOOKUP($F634,Proveedores!$A$1:$M$280,4,FALSE)</f>
        <v>0</v>
      </c>
    </row>
    <row r="635" spans="1:9" x14ac:dyDescent="0.2">
      <c r="A635" s="10">
        <v>400</v>
      </c>
      <c r="B635" s="19" t="str">
        <f>VLOOKUP($F635,Proveedores!$A$1:$M$280,6,FALSE)</f>
        <v>Unifrax Corporation</v>
      </c>
      <c r="C635" s="11" t="str">
        <f t="shared" si="18"/>
        <v>abailey</v>
      </c>
      <c r="D635" s="11" t="str">
        <f t="shared" si="19"/>
        <v>abailey@unifrax.com</v>
      </c>
      <c r="E635" s="10" t="s">
        <v>1509</v>
      </c>
      <c r="F635" s="10">
        <v>2</v>
      </c>
      <c r="G635" s="10" t="s">
        <v>1376</v>
      </c>
      <c r="H635" s="10" t="str">
        <f>VLOOKUP($F635,Proveedores!$A$1:$M$280,3,FALSE)</f>
        <v>0009</v>
      </c>
      <c r="I635" s="10">
        <f>VLOOKUP($F635,Proveedores!$A$1:$M$280,4,FALSE)</f>
        <v>0</v>
      </c>
    </row>
    <row r="636" spans="1:9" x14ac:dyDescent="0.2">
      <c r="A636" s="10">
        <v>727</v>
      </c>
      <c r="B636" s="19" t="str">
        <f>VLOOKUP($F636,Proveedores!$A$1:$M$280,6,FALSE)</f>
        <v>Unifrax Corporation</v>
      </c>
      <c r="C636" s="11" t="str">
        <f t="shared" si="18"/>
        <v>kkratts</v>
      </c>
      <c r="D636" s="11" t="str">
        <f t="shared" si="19"/>
        <v>kkratts@unifrax.com</v>
      </c>
      <c r="E636" s="10" t="s">
        <v>1751</v>
      </c>
      <c r="F636" s="10">
        <v>2</v>
      </c>
      <c r="G636" s="10" t="s">
        <v>1289</v>
      </c>
      <c r="H636" s="10" t="str">
        <f>VLOOKUP($F636,Proveedores!$A$1:$M$280,3,FALSE)</f>
        <v>0009</v>
      </c>
      <c r="I636" s="10">
        <f>VLOOKUP($F636,Proveedores!$A$1:$M$280,4,FALSE)</f>
        <v>0</v>
      </c>
    </row>
    <row r="637" spans="1:9" x14ac:dyDescent="0.2">
      <c r="A637" s="10">
        <v>728</v>
      </c>
      <c r="B637" s="19" t="str">
        <f>VLOOKUP($F637,Proveedores!$A$1:$M$280,6,FALSE)</f>
        <v>Unifrax Corporation</v>
      </c>
      <c r="C637" s="11" t="str">
        <f t="shared" si="18"/>
        <v>kkratts</v>
      </c>
      <c r="D637" s="11" t="str">
        <f t="shared" si="19"/>
        <v>kkratts@unifrax.com</v>
      </c>
      <c r="E637" s="10" t="s">
        <v>1751</v>
      </c>
      <c r="F637" s="10">
        <v>2</v>
      </c>
      <c r="G637" s="10" t="s">
        <v>1376</v>
      </c>
      <c r="H637" s="10" t="str">
        <f>VLOOKUP($F637,Proveedores!$A$1:$M$280,3,FALSE)</f>
        <v>0009</v>
      </c>
      <c r="I637" s="10">
        <f>VLOOKUP($F637,Proveedores!$A$1:$M$280,4,FALSE)</f>
        <v>0</v>
      </c>
    </row>
    <row r="638" spans="1:9" x14ac:dyDescent="0.2">
      <c r="A638" s="10">
        <v>730</v>
      </c>
      <c r="B638" s="19" t="str">
        <f>VLOOKUP($F638,Proveedores!$A$1:$M$280,6,FALSE)</f>
        <v>Unifrax Corporation</v>
      </c>
      <c r="C638" s="11" t="str">
        <f t="shared" si="18"/>
        <v>kkratts</v>
      </c>
      <c r="D638" s="11" t="str">
        <f t="shared" si="19"/>
        <v>kkratts@unifrax.com</v>
      </c>
      <c r="E638" s="10" t="s">
        <v>1751</v>
      </c>
      <c r="F638" s="10">
        <v>2</v>
      </c>
      <c r="G638" s="10" t="s">
        <v>1376</v>
      </c>
      <c r="H638" s="10" t="str">
        <f>VLOOKUP($F638,Proveedores!$A$1:$M$280,3,FALSE)</f>
        <v>0009</v>
      </c>
      <c r="I638" s="10">
        <f>VLOOKUP($F638,Proveedores!$A$1:$M$280,4,FALSE)</f>
        <v>0</v>
      </c>
    </row>
    <row r="639" spans="1:9" x14ac:dyDescent="0.2">
      <c r="A639" s="10">
        <v>64</v>
      </c>
      <c r="B639" s="19" t="str">
        <f>VLOOKUP($F639,Proveedores!$A$1:$M$280,6,FALSE)</f>
        <v>United Industries, Inc</v>
      </c>
      <c r="C639" s="11" t="str">
        <f t="shared" si="18"/>
        <v>rodgerv</v>
      </c>
      <c r="D639" s="11" t="str">
        <f t="shared" si="19"/>
        <v>rodgerv@unitedindustries.com</v>
      </c>
      <c r="E639" s="10" t="s">
        <v>1311</v>
      </c>
      <c r="F639" s="10">
        <v>26</v>
      </c>
      <c r="G639" s="10" t="s">
        <v>1289</v>
      </c>
      <c r="H639" s="10" t="str">
        <f>VLOOKUP($F639,Proveedores!$A$1:$M$280,3,FALSE)</f>
        <v>0371</v>
      </c>
      <c r="I639" s="10">
        <f>VLOOKUP($F639,Proveedores!$A$1:$M$280,4,FALSE)</f>
        <v>0</v>
      </c>
    </row>
    <row r="640" spans="1:9" x14ac:dyDescent="0.2">
      <c r="A640" s="10">
        <v>282</v>
      </c>
      <c r="B640" s="19" t="str">
        <f>VLOOKUP($F640,Proveedores!$A$1:$M$280,6,FALSE)</f>
        <v>United Industries, Inc</v>
      </c>
      <c r="C640" s="11" t="str">
        <f t="shared" si="18"/>
        <v>rodgerv</v>
      </c>
      <c r="D640" s="11" t="str">
        <f t="shared" si="19"/>
        <v>rodgerv@unitedindustries.com</v>
      </c>
      <c r="E640" s="10" t="s">
        <v>1311</v>
      </c>
      <c r="F640" s="10">
        <v>26</v>
      </c>
      <c r="G640" s="10" t="s">
        <v>1376</v>
      </c>
      <c r="H640" s="10" t="str">
        <f>VLOOKUP($F640,Proveedores!$A$1:$M$280,3,FALSE)</f>
        <v>0371</v>
      </c>
      <c r="I640" s="10">
        <f>VLOOKUP($F640,Proveedores!$A$1:$M$280,4,FALSE)</f>
        <v>0</v>
      </c>
    </row>
    <row r="641" spans="1:10" x14ac:dyDescent="0.2">
      <c r="A641" s="10">
        <v>283</v>
      </c>
      <c r="B641" s="19" t="str">
        <f>VLOOKUP($F641,Proveedores!$A$1:$M$280,6,FALSE)</f>
        <v>United Industries, Inc</v>
      </c>
      <c r="C641" s="11" t="str">
        <f t="shared" si="18"/>
        <v>sharonb</v>
      </c>
      <c r="D641" s="11" t="str">
        <f t="shared" si="19"/>
        <v>sharonb@unitedindustries.com</v>
      </c>
      <c r="E641" s="10" t="s">
        <v>1441</v>
      </c>
      <c r="F641" s="10">
        <v>26</v>
      </c>
      <c r="G641" s="10" t="s">
        <v>1376</v>
      </c>
      <c r="H641" s="10" t="str">
        <f>VLOOKUP($F641,Proveedores!$A$1:$M$280,3,FALSE)</f>
        <v>0371</v>
      </c>
      <c r="I641" s="10">
        <f>VLOOKUP($F641,Proveedores!$A$1:$M$280,4,FALSE)</f>
        <v>0</v>
      </c>
    </row>
    <row r="642" spans="1:10" x14ac:dyDescent="0.2">
      <c r="A642" s="10">
        <v>284</v>
      </c>
      <c r="B642" s="19" t="str">
        <f>VLOOKUP($F642,Proveedores!$A$1:$M$280,6,FALSE)</f>
        <v>United Machining Inc</v>
      </c>
      <c r="C642" s="11" t="str">
        <f t="shared" si="18"/>
        <v>beth.haremza</v>
      </c>
      <c r="D642" s="11" t="str">
        <f t="shared" si="19"/>
        <v>beth.haremza@wescast.com</v>
      </c>
      <c r="E642" s="10" t="s">
        <v>1442</v>
      </c>
      <c r="F642" s="10">
        <v>90</v>
      </c>
      <c r="G642" s="10" t="s">
        <v>1376</v>
      </c>
      <c r="H642" s="10" t="str">
        <f>VLOOKUP($F642,Proveedores!$A$1:$M$280,3,FALSE)</f>
        <v>0027</v>
      </c>
      <c r="I642" s="10">
        <f>VLOOKUP($F642,Proveedores!$A$1:$M$280,4,FALSE)</f>
        <v>0</v>
      </c>
    </row>
    <row r="643" spans="1:10" x14ac:dyDescent="0.2">
      <c r="A643" s="10">
        <v>285</v>
      </c>
      <c r="B643" s="19" t="str">
        <f>VLOOKUP($F643,Proveedores!$A$1:$M$280,6,FALSE)</f>
        <v>United Machining Inc</v>
      </c>
      <c r="C643" s="11" t="str">
        <f t="shared" ref="C643:C664" si="20">LOWER(MID(E643,1,  FIND("@",E643,1)-1 ))</f>
        <v>jana.ditner</v>
      </c>
      <c r="D643" s="11" t="str">
        <f t="shared" ref="D643:D664" si="21">LOWER(E643)</f>
        <v>jana.ditner@wescast.com</v>
      </c>
      <c r="E643" s="10" t="s">
        <v>1443</v>
      </c>
      <c r="F643" s="10">
        <v>90</v>
      </c>
      <c r="G643" s="10" t="s">
        <v>1376</v>
      </c>
      <c r="H643" s="10" t="str">
        <f>VLOOKUP($F643,Proveedores!$A$1:$M$280,3,FALSE)</f>
        <v>0027</v>
      </c>
      <c r="I643" s="10">
        <f>VLOOKUP($F643,Proveedores!$A$1:$M$280,4,FALSE)</f>
        <v>0</v>
      </c>
    </row>
    <row r="644" spans="1:10" x14ac:dyDescent="0.2">
      <c r="A644" s="10">
        <v>286</v>
      </c>
      <c r="B644" s="19" t="str">
        <f>VLOOKUP($F644,Proveedores!$A$1:$M$280,6,FALSE)</f>
        <v>United Machining Inc</v>
      </c>
      <c r="C644" s="11" t="str">
        <f t="shared" si="20"/>
        <v>angie.hoard</v>
      </c>
      <c r="D644" s="11" t="str">
        <f t="shared" si="21"/>
        <v>angie.hoard@wescast.com</v>
      </c>
      <c r="E644" s="10" t="s">
        <v>1444</v>
      </c>
      <c r="F644" s="10">
        <v>90</v>
      </c>
      <c r="G644" s="10" t="s">
        <v>1376</v>
      </c>
      <c r="H644" s="10" t="str">
        <f>VLOOKUP($F644,Proveedores!$A$1:$M$280,3,FALSE)</f>
        <v>0027</v>
      </c>
      <c r="I644" s="10">
        <f>VLOOKUP($F644,Proveedores!$A$1:$M$280,4,FALSE)</f>
        <v>0</v>
      </c>
    </row>
    <row r="645" spans="1:10" x14ac:dyDescent="0.2">
      <c r="A645" s="10">
        <v>443</v>
      </c>
      <c r="B645" s="19" t="str">
        <f>VLOOKUP($F645,Proveedores!$A$1:$M$280,6,FALSE)</f>
        <v>United Machining Inc</v>
      </c>
      <c r="C645" s="11" t="str">
        <f t="shared" si="20"/>
        <v>brian.mcgeary</v>
      </c>
      <c r="D645" s="11" t="str">
        <f t="shared" si="21"/>
        <v>brian.mcgeary@wescast.com</v>
      </c>
      <c r="E645" s="10" t="s">
        <v>1537</v>
      </c>
      <c r="F645" s="10">
        <v>90</v>
      </c>
      <c r="G645" s="10" t="s">
        <v>1289</v>
      </c>
      <c r="H645" s="10" t="str">
        <f>VLOOKUP($F645,Proveedores!$A$1:$M$280,3,FALSE)</f>
        <v>0027</v>
      </c>
      <c r="I645" s="10">
        <f>VLOOKUP($F645,Proveedores!$A$1:$M$280,4,FALSE)</f>
        <v>0</v>
      </c>
    </row>
    <row r="646" spans="1:10" ht="25.5" x14ac:dyDescent="0.2">
      <c r="A646" s="10">
        <v>58</v>
      </c>
      <c r="B646" s="19" t="str">
        <f>VLOOKUP($F646,Proveedores!$A$1:$M$280,6,FALSE)</f>
        <v>UNITED METAL PRODUCTS CORPORATION</v>
      </c>
      <c r="C646" s="11" t="str">
        <f t="shared" si="20"/>
        <v>umpqc</v>
      </c>
      <c r="D646" s="11" t="str">
        <f t="shared" si="21"/>
        <v>umpqc@ameritech.net</v>
      </c>
      <c r="E646" s="10" t="s">
        <v>1307</v>
      </c>
      <c r="F646" s="10">
        <v>28</v>
      </c>
      <c r="G646" s="10" t="s">
        <v>1289</v>
      </c>
      <c r="H646" s="10" t="str">
        <f>VLOOKUP($F646,Proveedores!$A$1:$M$280,3,FALSE)</f>
        <v>0546</v>
      </c>
      <c r="I646" s="10">
        <f>VLOOKUP($F646,Proveedores!$A$1:$M$280,4,FALSE)</f>
        <v>0</v>
      </c>
    </row>
    <row r="647" spans="1:10" ht="25.5" x14ac:dyDescent="0.2">
      <c r="A647" s="10">
        <v>365</v>
      </c>
      <c r="B647" s="19" t="str">
        <f>VLOOKUP($F647,Proveedores!$A$1:$M$280,6,FALSE)</f>
        <v>UNITED METAL PRODUCTS CORPORATION</v>
      </c>
      <c r="C647" s="11" t="str">
        <f t="shared" si="20"/>
        <v>markd</v>
      </c>
      <c r="D647" s="11" t="str">
        <f t="shared" si="21"/>
        <v>markd@unitedmetalproducts.com</v>
      </c>
      <c r="E647" s="10" t="s">
        <v>1491</v>
      </c>
      <c r="F647" s="10">
        <v>28</v>
      </c>
      <c r="G647" s="10" t="s">
        <v>1376</v>
      </c>
      <c r="H647" s="10" t="str">
        <f>VLOOKUP($F647,Proveedores!$A$1:$M$280,3,FALSE)</f>
        <v>0546</v>
      </c>
      <c r="I647" s="10">
        <f>VLOOKUP($F647,Proveedores!$A$1:$M$280,4,FALSE)</f>
        <v>0</v>
      </c>
    </row>
    <row r="648" spans="1:10" ht="25.5" x14ac:dyDescent="0.2">
      <c r="A648" s="10">
        <v>381</v>
      </c>
      <c r="B648" s="19" t="str">
        <f>VLOOKUP($F648,Proveedores!$A$1:$M$280,6,FALSE)</f>
        <v>UNITED METAL PRODUCTS CORPORATION</v>
      </c>
      <c r="C648" s="11" t="str">
        <f t="shared" si="20"/>
        <v>irism</v>
      </c>
      <c r="D648" s="11" t="str">
        <f t="shared" si="21"/>
        <v>irism@unitedmetalproducts.com</v>
      </c>
      <c r="E648" s="10" t="s">
        <v>1499</v>
      </c>
      <c r="F648" s="10">
        <v>28</v>
      </c>
      <c r="G648" s="10" t="s">
        <v>1376</v>
      </c>
      <c r="H648" s="10" t="str">
        <f>VLOOKUP($F648,Proveedores!$A$1:$M$280,3,FALSE)</f>
        <v>0546</v>
      </c>
      <c r="I648" s="10">
        <f>VLOOKUP($F648,Proveedores!$A$1:$M$280,4,FALSE)</f>
        <v>0</v>
      </c>
    </row>
    <row r="649" spans="1:10" x14ac:dyDescent="0.2">
      <c r="A649" s="10">
        <v>690</v>
      </c>
      <c r="B649" s="19" t="str">
        <f>VLOOKUP($F649,Proveedores!$A$1:$M$280,6,FALSE)</f>
        <v>Victora Automotive INC</v>
      </c>
      <c r="C649" s="11" t="str">
        <f t="shared" si="20"/>
        <v>gulab</v>
      </c>
      <c r="D649" s="11" t="str">
        <f t="shared" si="21"/>
        <v>gulab@victora.co.in</v>
      </c>
      <c r="E649" s="10" t="s">
        <v>851</v>
      </c>
      <c r="F649" s="10">
        <v>290</v>
      </c>
      <c r="G649" s="10" t="s">
        <v>1289</v>
      </c>
      <c r="H649" s="10" t="str">
        <f>VLOOKUP($F649,Proveedores!$A$1:$M$280,3,FALSE)</f>
        <v>01842</v>
      </c>
      <c r="I649" s="10">
        <f>VLOOKUP($F649,Proveedores!$A$1:$M$280,4,FALSE)</f>
        <v>0</v>
      </c>
    </row>
    <row r="650" spans="1:10" x14ac:dyDescent="0.2">
      <c r="A650" s="10">
        <v>691</v>
      </c>
      <c r="B650" s="19" t="str">
        <f>VLOOKUP($F650,Proveedores!$A$1:$M$280,6,FALSE)</f>
        <v>Victora Automotive INC</v>
      </c>
      <c r="C650" s="11" t="str">
        <f t="shared" si="20"/>
        <v>gulab</v>
      </c>
      <c r="D650" s="11" t="str">
        <f t="shared" si="21"/>
        <v>gulab@victora.co.in</v>
      </c>
      <c r="E650" s="10" t="s">
        <v>851</v>
      </c>
      <c r="F650" s="10">
        <v>290</v>
      </c>
      <c r="G650" s="10" t="s">
        <v>1376</v>
      </c>
      <c r="H650" s="10" t="str">
        <f>VLOOKUP($F650,Proveedores!$A$1:$M$280,3,FALSE)</f>
        <v>01842</v>
      </c>
      <c r="I650" s="10">
        <f>VLOOKUP($F650,Proveedores!$A$1:$M$280,4,FALSE)</f>
        <v>0</v>
      </c>
    </row>
    <row r="651" spans="1:10" x14ac:dyDescent="0.2">
      <c r="A651" s="10">
        <v>724</v>
      </c>
      <c r="B651" s="19" t="str">
        <f>VLOOKUP($F651,Proveedores!$A$1:$M$280,6,FALSE)</f>
        <v>Victora Automotive INC</v>
      </c>
      <c r="C651" s="11" t="str">
        <f t="shared" si="20"/>
        <v>anuragsingh</v>
      </c>
      <c r="D651" s="11" t="str">
        <f t="shared" si="21"/>
        <v>anuragsingh@victora.co.in</v>
      </c>
      <c r="E651" s="10" t="s">
        <v>1684</v>
      </c>
      <c r="F651" s="10">
        <v>290</v>
      </c>
      <c r="G651" s="10" t="s">
        <v>1289</v>
      </c>
      <c r="H651" s="10" t="str">
        <f>VLOOKUP($F651,Proveedores!$A$1:$M$280,3,FALSE)</f>
        <v>01842</v>
      </c>
      <c r="I651" s="10">
        <f>VLOOKUP($F651,Proveedores!$A$1:$M$280,4,FALSE)</f>
        <v>0</v>
      </c>
    </row>
    <row r="652" spans="1:10" x14ac:dyDescent="0.2">
      <c r="A652" s="10">
        <v>725</v>
      </c>
      <c r="B652" s="19" t="str">
        <f>VLOOKUP($F652,Proveedores!$A$1:$M$280,6,FALSE)</f>
        <v>Victora Automotive INC</v>
      </c>
      <c r="C652" s="11" t="str">
        <f t="shared" si="20"/>
        <v>rajeshchoudhary</v>
      </c>
      <c r="D652" s="11" t="str">
        <f t="shared" si="21"/>
        <v>rajeshchoudhary@victora.co.in</v>
      </c>
      <c r="E652" s="10" t="s">
        <v>1685</v>
      </c>
      <c r="F652" s="10">
        <v>290</v>
      </c>
      <c r="G652" s="10" t="s">
        <v>1289</v>
      </c>
      <c r="H652" s="10" t="str">
        <f>VLOOKUP($F652,Proveedores!$A$1:$M$280,3,FALSE)</f>
        <v>01842</v>
      </c>
      <c r="I652" s="10">
        <f>VLOOKUP($F652,Proveedores!$A$1:$M$280,4,FALSE)</f>
        <v>0</v>
      </c>
    </row>
    <row r="653" spans="1:10" x14ac:dyDescent="0.2">
      <c r="A653" s="10">
        <v>754</v>
      </c>
      <c r="B653" s="19" t="str">
        <f>VLOOKUP($F653,Proveedores!$A$1:$M$280,6,FALSE)</f>
        <v>Victora Automotive INC</v>
      </c>
      <c r="C653" s="11" t="str">
        <f t="shared" si="20"/>
        <v>anil.shukla</v>
      </c>
      <c r="D653" s="11" t="str">
        <f t="shared" si="21"/>
        <v>anil.shukla@victora.co.in</v>
      </c>
      <c r="E653" s="10" t="s">
        <v>1703</v>
      </c>
      <c r="F653" s="10">
        <v>290</v>
      </c>
      <c r="G653" s="10" t="s">
        <v>1289</v>
      </c>
      <c r="H653" s="10" t="str">
        <f>VLOOKUP($F653,Proveedores!$A$1:$M$280,3,FALSE)</f>
        <v>01842</v>
      </c>
      <c r="I653" s="10">
        <f>VLOOKUP($F653,Proveedores!$A$1:$M$280,4,FALSE)</f>
        <v>0</v>
      </c>
    </row>
    <row r="654" spans="1:10" x14ac:dyDescent="0.2">
      <c r="A654" s="10">
        <v>755</v>
      </c>
      <c r="B654" s="19" t="str">
        <f>VLOOKUP($F654,Proveedores!$A$1:$M$280,6,FALSE)</f>
        <v>Victora Automotive INC</v>
      </c>
      <c r="C654" s="11" t="str">
        <f t="shared" si="20"/>
        <v>dkaps</v>
      </c>
      <c r="D654" s="11" t="str">
        <f t="shared" si="21"/>
        <v>dkaps@victora.co.in</v>
      </c>
      <c r="E654" s="10" t="s">
        <v>1704</v>
      </c>
      <c r="F654" s="10">
        <v>290</v>
      </c>
      <c r="G654" s="10" t="s">
        <v>1289</v>
      </c>
      <c r="H654" s="10" t="str">
        <f>VLOOKUP($F654,Proveedores!$A$1:$M$280,3,FALSE)</f>
        <v>01842</v>
      </c>
      <c r="I654" s="10">
        <f>VLOOKUP($F654,Proveedores!$A$1:$M$280,4,FALSE)</f>
        <v>0</v>
      </c>
    </row>
    <row r="655" spans="1:10" hidden="1" x14ac:dyDescent="0.2">
      <c r="A655" s="10">
        <v>159</v>
      </c>
      <c r="B655" s="19" t="str">
        <f>VLOOKUP($F655,Proveedores!$A$1:$M$280,6,FALSE)</f>
        <v>Vortex Freight Systems</v>
      </c>
      <c r="C655" s="11" t="str">
        <f t="shared" si="20"/>
        <v>laura</v>
      </c>
      <c r="D655" s="11" t="str">
        <f t="shared" si="21"/>
        <v>laura@vortexfreight.com</v>
      </c>
      <c r="E655" s="10" t="s">
        <v>1373</v>
      </c>
      <c r="F655" s="10">
        <v>106</v>
      </c>
      <c r="G655" s="10" t="s">
        <v>1289</v>
      </c>
      <c r="H655" s="10"/>
      <c r="I655" s="10" t="str">
        <f>VLOOKUP($F655,Proveedores!$A$1:$M$280,4,FALSE)</f>
        <v>No</v>
      </c>
      <c r="J655" s="3" t="s">
        <v>1183</v>
      </c>
    </row>
    <row r="656" spans="1:10" x14ac:dyDescent="0.2">
      <c r="A656" s="10">
        <v>383</v>
      </c>
      <c r="B656" s="19" t="str">
        <f>VLOOKUP($F656,Proveedores!$A$1:$M$280,6,FALSE)</f>
        <v>VYDA Y MAQUILA, S.A. DE C.V.</v>
      </c>
      <c r="C656" s="11" t="str">
        <f t="shared" si="20"/>
        <v>agarza</v>
      </c>
      <c r="D656" s="11" t="str">
        <f t="shared" si="21"/>
        <v>agarza@vydacero.com.mx</v>
      </c>
      <c r="E656" s="10" t="s">
        <v>780</v>
      </c>
      <c r="F656" s="10">
        <v>275</v>
      </c>
      <c r="G656" s="10" t="s">
        <v>1376</v>
      </c>
      <c r="H656" s="10" t="str">
        <f>VLOOKUP($F656,Proveedores!$A$1:$M$280,3,FALSE)</f>
        <v>1668</v>
      </c>
      <c r="I656" s="10">
        <f>VLOOKUP($F656,Proveedores!$A$1:$M$280,4,FALSE)</f>
        <v>0</v>
      </c>
    </row>
    <row r="657" spans="1:10" ht="25.5" x14ac:dyDescent="0.2">
      <c r="A657" s="10">
        <v>290</v>
      </c>
      <c r="B657" s="19" t="str">
        <f>VLOOKUP($F657,Proveedores!$A$1:$M$280,6,FALSE)</f>
        <v>Winamac Coil Spring, Inc.</v>
      </c>
      <c r="C657" s="11" t="str">
        <f t="shared" si="20"/>
        <v>yennise.garza</v>
      </c>
      <c r="D657" s="11" t="str">
        <f t="shared" si="21"/>
        <v>yennise.garza@ysagmexico.com</v>
      </c>
      <c r="E657" s="10" t="s">
        <v>783</v>
      </c>
      <c r="F657" s="10">
        <v>276</v>
      </c>
      <c r="G657" s="10" t="s">
        <v>1376</v>
      </c>
      <c r="H657" s="10" t="str">
        <f>VLOOKUP($F657,Proveedores!$A$1:$M$280,3,FALSE)</f>
        <v>01647</v>
      </c>
      <c r="I657" s="10">
        <f>VLOOKUP($F657,Proveedores!$A$1:$M$280,4,FALSE)</f>
        <v>0</v>
      </c>
    </row>
    <row r="658" spans="1:10" ht="25.5" x14ac:dyDescent="0.2">
      <c r="A658" s="10">
        <v>291</v>
      </c>
      <c r="B658" s="19" t="str">
        <f>VLOOKUP($F658,Proveedores!$A$1:$M$280,6,FALSE)</f>
        <v>Winamac Coil Spring, Inc.</v>
      </c>
      <c r="C658" s="11" t="str">
        <f t="shared" si="20"/>
        <v>ssutton</v>
      </c>
      <c r="D658" s="11" t="str">
        <f t="shared" si="21"/>
        <v>ssutton@winamaccoilspring.com</v>
      </c>
      <c r="E658" s="10" t="s">
        <v>1445</v>
      </c>
      <c r="F658" s="10">
        <v>276</v>
      </c>
      <c r="G658" s="10" t="s">
        <v>1376</v>
      </c>
      <c r="H658" s="10" t="str">
        <f>VLOOKUP($F658,Proveedores!$A$1:$M$280,3,FALSE)</f>
        <v>01647</v>
      </c>
      <c r="I658" s="10">
        <f>VLOOKUP($F658,Proveedores!$A$1:$M$280,4,FALSE)</f>
        <v>0</v>
      </c>
    </row>
    <row r="659" spans="1:10" ht="25.5" x14ac:dyDescent="0.2">
      <c r="A659" s="10">
        <v>366</v>
      </c>
      <c r="B659" s="19" t="str">
        <f>VLOOKUP($F659,Proveedores!$A$1:$M$280,6,FALSE)</f>
        <v>Witzenmann USA LLC</v>
      </c>
      <c r="C659" s="11" t="str">
        <f t="shared" si="20"/>
        <v>lauren.drumgoole</v>
      </c>
      <c r="D659" s="11" t="str">
        <f t="shared" si="21"/>
        <v>lauren.drumgoole@witzenmann.com</v>
      </c>
      <c r="E659" s="10" t="s">
        <v>1492</v>
      </c>
      <c r="F659" s="10">
        <v>153</v>
      </c>
      <c r="G659" s="10" t="s">
        <v>1376</v>
      </c>
      <c r="H659" s="10" t="str">
        <f>VLOOKUP($F659,Proveedores!$A$1:$M$280,3,FALSE)</f>
        <v>0176</v>
      </c>
      <c r="I659" s="10">
        <f>VLOOKUP($F659,Proveedores!$A$1:$M$280,4,FALSE)</f>
        <v>0</v>
      </c>
    </row>
    <row r="660" spans="1:10" ht="25.5" x14ac:dyDescent="0.2">
      <c r="A660" s="10">
        <v>518</v>
      </c>
      <c r="B660" s="19" t="str">
        <f>VLOOKUP($F660,Proveedores!$A$1:$M$280,6,FALSE)</f>
        <v>Witzenmann USA LLC</v>
      </c>
      <c r="C660" s="11" t="str">
        <f t="shared" si="20"/>
        <v>lauren.simon</v>
      </c>
      <c r="D660" s="11" t="str">
        <f t="shared" si="21"/>
        <v>lauren.simon@witzenmann.com</v>
      </c>
      <c r="E660" s="10" t="s">
        <v>1573</v>
      </c>
      <c r="F660" s="10">
        <v>153</v>
      </c>
      <c r="G660" s="10" t="s">
        <v>1376</v>
      </c>
      <c r="H660" s="10" t="str">
        <f>VLOOKUP($F660,Proveedores!$A$1:$M$280,3,FALSE)</f>
        <v>0176</v>
      </c>
      <c r="I660" s="10">
        <f>VLOOKUP($F660,Proveedores!$A$1:$M$280,4,FALSE)</f>
        <v>0</v>
      </c>
    </row>
    <row r="661" spans="1:10" ht="25.5" x14ac:dyDescent="0.2">
      <c r="A661" s="10">
        <v>656</v>
      </c>
      <c r="B661" s="19" t="str">
        <f>VLOOKUP($F661,Proveedores!$A$1:$M$280,6,FALSE)</f>
        <v>Witzenmann USA LLC</v>
      </c>
      <c r="C661" s="11" t="str">
        <f t="shared" si="20"/>
        <v>elethia.cooper</v>
      </c>
      <c r="D661" s="11" t="str">
        <f t="shared" si="21"/>
        <v>elethia.cooper@witzenmann.com</v>
      </c>
      <c r="E661" s="10" t="s">
        <v>1647</v>
      </c>
      <c r="F661" s="10">
        <v>153</v>
      </c>
      <c r="G661" s="10" t="s">
        <v>1376</v>
      </c>
      <c r="H661" s="10" t="str">
        <f>VLOOKUP($F661,Proveedores!$A$1:$M$280,3,FALSE)</f>
        <v>0176</v>
      </c>
      <c r="I661" s="10">
        <f>VLOOKUP($F661,Proveedores!$A$1:$M$280,4,FALSE)</f>
        <v>0</v>
      </c>
    </row>
    <row r="662" spans="1:10" ht="25.5" hidden="1" x14ac:dyDescent="0.2">
      <c r="A662" s="10">
        <v>288</v>
      </c>
      <c r="B662" s="19" t="str">
        <f>VLOOKUP($F662,Proveedores!$A$1:$M$280,6,FALSE)</f>
        <v>WUXI PENDGDE VEHICLE PARTS CO. LTD</v>
      </c>
      <c r="C662" s="11" t="str">
        <f t="shared" si="20"/>
        <v>jenny.wang</v>
      </c>
      <c r="D662" s="11" t="str">
        <f t="shared" si="21"/>
        <v>jenny.wang@katconchina.com</v>
      </c>
      <c r="E662" s="10" t="s">
        <v>728</v>
      </c>
      <c r="F662" s="10">
        <v>277</v>
      </c>
      <c r="G662" s="10" t="s">
        <v>1376</v>
      </c>
      <c r="H662" s="10"/>
      <c r="I662" s="10">
        <f>VLOOKUP($F662,Proveedores!$A$1:$M$280,4,FALSE)</f>
        <v>0</v>
      </c>
      <c r="J662" s="3" t="s">
        <v>1183</v>
      </c>
    </row>
    <row r="663" spans="1:10" ht="25.5" hidden="1" x14ac:dyDescent="0.2">
      <c r="A663" s="10">
        <v>543</v>
      </c>
      <c r="B663" s="19" t="str">
        <f>VLOOKUP($F663,Proveedores!$A$1:$M$280,6,FALSE)</f>
        <v>Zhejiang V-road Auto Parts Technology Co.,LTD</v>
      </c>
      <c r="C663" s="11" t="str">
        <f t="shared" si="20"/>
        <v>wld_jiangshiao</v>
      </c>
      <c r="D663" s="11" t="str">
        <f t="shared" si="21"/>
        <v>wld_jiangshiao@163.com</v>
      </c>
      <c r="E663" s="10" t="s">
        <v>983</v>
      </c>
      <c r="F663" s="10">
        <v>316</v>
      </c>
      <c r="G663" s="10" t="s">
        <v>1289</v>
      </c>
      <c r="H663" s="10"/>
      <c r="I663" s="10" t="str">
        <f>VLOOKUP($F663,Proveedores!$A$1:$M$280,4,FALSE)</f>
        <v>No</v>
      </c>
      <c r="J663" s="3" t="s">
        <v>1183</v>
      </c>
    </row>
    <row r="664" spans="1:10" ht="25.5" hidden="1" x14ac:dyDescent="0.2">
      <c r="A664" s="10">
        <v>544</v>
      </c>
      <c r="B664" s="19" t="str">
        <f>VLOOKUP($F664,Proveedores!$A$1:$M$280,6,FALSE)</f>
        <v>Zhejiang V-road Auto Parts Technology Co.,LTD</v>
      </c>
      <c r="C664" s="11" t="str">
        <f t="shared" si="20"/>
        <v>wld_jiangshiao</v>
      </c>
      <c r="D664" s="11" t="str">
        <f t="shared" si="21"/>
        <v>wld_jiangshiao@163.com</v>
      </c>
      <c r="E664" s="10" t="s">
        <v>983</v>
      </c>
      <c r="F664" s="10">
        <v>316</v>
      </c>
      <c r="G664" s="10" t="s">
        <v>1376</v>
      </c>
      <c r="H664" s="10"/>
      <c r="I664" s="10" t="str">
        <f>VLOOKUP($F664,Proveedores!$A$1:$M$280,4,FALSE)</f>
        <v>No</v>
      </c>
      <c r="J664" s="3" t="s">
        <v>1183</v>
      </c>
    </row>
  </sheetData>
  <autoFilter ref="A1:J664" xr:uid="{0DD28C91-60BE-45ED-AF8C-624112B98FFA}">
    <filterColumn colId="9">
      <filters blank="1"/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A3B5D-4213-4872-B5B2-ABEF95E90713}">
  <dimension ref="A1:D2424"/>
  <sheetViews>
    <sheetView zoomScale="130" zoomScaleNormal="130" workbookViewId="0">
      <pane ySplit="1" topLeftCell="A2" activePane="bottomLeft" state="frozen"/>
      <selection pane="bottomLeft" activeCell="A1869" sqref="A1869"/>
    </sheetView>
  </sheetViews>
  <sheetFormatPr baseColWidth="10" defaultRowHeight="15" x14ac:dyDescent="0.25"/>
  <cols>
    <col min="1" max="1" width="9.85546875" style="15" bestFit="1" customWidth="1"/>
    <col min="2" max="2" width="56.7109375" style="15" bestFit="1" customWidth="1"/>
    <col min="3" max="3" width="17.85546875" style="15" bestFit="1" customWidth="1"/>
    <col min="4" max="4" width="12.5703125" style="15" bestFit="1" customWidth="1"/>
    <col min="5" max="16384" width="11.42578125" style="15"/>
  </cols>
  <sheetData>
    <row r="1" spans="1:4" x14ac:dyDescent="0.25">
      <c r="A1" s="14" t="s">
        <v>1753</v>
      </c>
      <c r="B1" s="14" t="s">
        <v>1281</v>
      </c>
      <c r="C1" s="14" t="s">
        <v>1754</v>
      </c>
      <c r="D1" s="14" t="s">
        <v>1755</v>
      </c>
    </row>
    <row r="2" spans="1:4" x14ac:dyDescent="0.25">
      <c r="A2" s="16" t="s">
        <v>1756</v>
      </c>
      <c r="B2" s="16" t="s">
        <v>1757</v>
      </c>
      <c r="C2" s="16" t="s">
        <v>15</v>
      </c>
      <c r="D2" s="17">
        <v>0</v>
      </c>
    </row>
    <row r="3" spans="1:4" x14ac:dyDescent="0.25">
      <c r="A3" s="16" t="s">
        <v>1758</v>
      </c>
      <c r="B3" s="16" t="s">
        <v>1759</v>
      </c>
      <c r="C3" s="16" t="s">
        <v>1760</v>
      </c>
      <c r="D3" s="17">
        <v>0</v>
      </c>
    </row>
    <row r="4" spans="1:4" x14ac:dyDescent="0.25">
      <c r="A4" s="16" t="s">
        <v>1761</v>
      </c>
      <c r="B4" s="16" t="s">
        <v>1762</v>
      </c>
      <c r="C4" s="16" t="s">
        <v>15</v>
      </c>
      <c r="D4" s="17">
        <v>0</v>
      </c>
    </row>
    <row r="5" spans="1:4" x14ac:dyDescent="0.25">
      <c r="A5" s="16" t="s">
        <v>1187</v>
      </c>
      <c r="B5" s="16" t="s">
        <v>20</v>
      </c>
      <c r="C5" s="16" t="s">
        <v>15</v>
      </c>
      <c r="D5" s="17">
        <v>923335.84</v>
      </c>
    </row>
    <row r="6" spans="1:4" x14ac:dyDescent="0.25">
      <c r="A6" s="16" t="s">
        <v>1763</v>
      </c>
      <c r="B6" s="16" t="s">
        <v>1764</v>
      </c>
      <c r="C6" s="16" t="s">
        <v>15</v>
      </c>
      <c r="D6" s="17">
        <v>0</v>
      </c>
    </row>
    <row r="7" spans="1:4" x14ac:dyDescent="0.25">
      <c r="A7" s="16" t="s">
        <v>1765</v>
      </c>
      <c r="B7" s="16" t="s">
        <v>1766</v>
      </c>
      <c r="C7" s="16" t="s">
        <v>15</v>
      </c>
      <c r="D7" s="17">
        <v>0</v>
      </c>
    </row>
    <row r="8" spans="1:4" x14ac:dyDescent="0.25">
      <c r="A8" s="16" t="s">
        <v>1185</v>
      </c>
      <c r="B8" s="16" t="s">
        <v>1767</v>
      </c>
      <c r="C8" s="16" t="s">
        <v>1760</v>
      </c>
      <c r="D8" s="17">
        <v>162506.32999999999</v>
      </c>
    </row>
    <row r="9" spans="1:4" x14ac:dyDescent="0.25">
      <c r="A9" s="16" t="s">
        <v>1184</v>
      </c>
      <c r="B9" s="16" t="s">
        <v>9</v>
      </c>
      <c r="C9" s="16" t="s">
        <v>15</v>
      </c>
      <c r="D9" s="17">
        <v>317732.44</v>
      </c>
    </row>
    <row r="10" spans="1:4" x14ac:dyDescent="0.25">
      <c r="A10" s="16" t="s">
        <v>1192</v>
      </c>
      <c r="B10" s="16" t="s">
        <v>50</v>
      </c>
      <c r="C10" s="16" t="s">
        <v>1760</v>
      </c>
      <c r="D10" s="17">
        <v>611603.84</v>
      </c>
    </row>
    <row r="11" spans="1:4" x14ac:dyDescent="0.25">
      <c r="A11" s="16" t="s">
        <v>1768</v>
      </c>
      <c r="B11" s="16" t="s">
        <v>1769</v>
      </c>
      <c r="C11" s="16" t="s">
        <v>1770</v>
      </c>
      <c r="D11" s="17">
        <v>506.11</v>
      </c>
    </row>
    <row r="12" spans="1:4" x14ac:dyDescent="0.25">
      <c r="A12" s="16" t="s">
        <v>1205</v>
      </c>
      <c r="B12" s="16" t="s">
        <v>164</v>
      </c>
      <c r="C12" s="16" t="s">
        <v>1760</v>
      </c>
      <c r="D12" s="17">
        <v>608080.56999999995</v>
      </c>
    </row>
    <row r="13" spans="1:4" x14ac:dyDescent="0.25">
      <c r="A13" s="16" t="s">
        <v>1771</v>
      </c>
      <c r="B13" s="16" t="s">
        <v>1772</v>
      </c>
      <c r="C13" s="16" t="s">
        <v>1760</v>
      </c>
      <c r="D13" s="17">
        <v>1941.81</v>
      </c>
    </row>
    <row r="14" spans="1:4" x14ac:dyDescent="0.25">
      <c r="A14" s="16" t="s">
        <v>1773</v>
      </c>
      <c r="B14" s="16" t="s">
        <v>1774</v>
      </c>
      <c r="C14" s="16" t="s">
        <v>15</v>
      </c>
      <c r="D14" s="17">
        <v>0</v>
      </c>
    </row>
    <row r="15" spans="1:4" x14ac:dyDescent="0.25">
      <c r="A15" s="16" t="s">
        <v>1775</v>
      </c>
      <c r="B15" s="16" t="s">
        <v>1776</v>
      </c>
      <c r="C15" s="16" t="s">
        <v>15</v>
      </c>
      <c r="D15" s="17">
        <v>0</v>
      </c>
    </row>
    <row r="16" spans="1:4" x14ac:dyDescent="0.25">
      <c r="A16" s="16" t="s">
        <v>1777</v>
      </c>
      <c r="B16" s="16" t="s">
        <v>1778</v>
      </c>
      <c r="C16" s="16" t="s">
        <v>15</v>
      </c>
      <c r="D16" s="17">
        <v>0</v>
      </c>
    </row>
    <row r="17" spans="1:4" x14ac:dyDescent="0.25">
      <c r="A17" s="16" t="s">
        <v>1189</v>
      </c>
      <c r="B17" s="16" t="s">
        <v>29</v>
      </c>
      <c r="C17" s="16" t="s">
        <v>15</v>
      </c>
      <c r="D17" s="17">
        <v>0</v>
      </c>
    </row>
    <row r="18" spans="1:4" x14ac:dyDescent="0.25">
      <c r="A18" s="16" t="s">
        <v>1779</v>
      </c>
      <c r="B18" s="16" t="s">
        <v>1780</v>
      </c>
      <c r="C18" s="16" t="s">
        <v>15</v>
      </c>
      <c r="D18" s="17">
        <v>0</v>
      </c>
    </row>
    <row r="19" spans="1:4" x14ac:dyDescent="0.25">
      <c r="A19" s="16" t="s">
        <v>1201</v>
      </c>
      <c r="B19" s="16" t="s">
        <v>133</v>
      </c>
      <c r="C19" s="16" t="s">
        <v>15</v>
      </c>
      <c r="D19" s="17">
        <v>93874.28</v>
      </c>
    </row>
    <row r="20" spans="1:4" x14ac:dyDescent="0.25">
      <c r="A20" s="16" t="s">
        <v>1781</v>
      </c>
      <c r="B20" s="16" t="s">
        <v>1782</v>
      </c>
      <c r="C20" s="16" t="s">
        <v>15</v>
      </c>
      <c r="D20" s="17">
        <v>0</v>
      </c>
    </row>
    <row r="21" spans="1:4" x14ac:dyDescent="0.25">
      <c r="A21" s="16" t="s">
        <v>1783</v>
      </c>
      <c r="B21" s="16" t="s">
        <v>67</v>
      </c>
      <c r="C21" s="16" t="s">
        <v>15</v>
      </c>
      <c r="D21" s="17">
        <v>6301.08</v>
      </c>
    </row>
    <row r="22" spans="1:4" x14ac:dyDescent="0.25">
      <c r="A22" s="16" t="s">
        <v>1200</v>
      </c>
      <c r="B22" s="16" t="s">
        <v>128</v>
      </c>
      <c r="C22" s="16" t="s">
        <v>15</v>
      </c>
      <c r="D22" s="17">
        <v>0</v>
      </c>
    </row>
    <row r="23" spans="1:4" x14ac:dyDescent="0.25">
      <c r="A23" s="16" t="s">
        <v>1245</v>
      </c>
      <c r="B23" s="16" t="s">
        <v>774</v>
      </c>
      <c r="C23" s="16" t="s">
        <v>15</v>
      </c>
      <c r="D23" s="17">
        <v>69761.210000000006</v>
      </c>
    </row>
    <row r="24" spans="1:4" x14ac:dyDescent="0.25">
      <c r="A24" s="16" t="s">
        <v>1190</v>
      </c>
      <c r="B24" s="16" t="s">
        <v>36</v>
      </c>
      <c r="C24" s="16" t="s">
        <v>15</v>
      </c>
      <c r="D24" s="17">
        <v>2286.9</v>
      </c>
    </row>
    <row r="25" spans="1:4" x14ac:dyDescent="0.25">
      <c r="A25" s="16" t="s">
        <v>1784</v>
      </c>
      <c r="B25" s="16" t="s">
        <v>231</v>
      </c>
      <c r="C25" s="16" t="s">
        <v>1760</v>
      </c>
      <c r="D25" s="17">
        <v>0</v>
      </c>
    </row>
    <row r="26" spans="1:4" x14ac:dyDescent="0.25">
      <c r="A26" s="16" t="s">
        <v>1188</v>
      </c>
      <c r="B26" s="16" t="s">
        <v>25</v>
      </c>
      <c r="C26" s="16" t="s">
        <v>15</v>
      </c>
      <c r="D26" s="17">
        <v>142822.13</v>
      </c>
    </row>
    <row r="27" spans="1:4" x14ac:dyDescent="0.25">
      <c r="A27" s="16" t="s">
        <v>1212</v>
      </c>
      <c r="B27" s="16" t="s">
        <v>246</v>
      </c>
      <c r="C27" s="16" t="s">
        <v>15</v>
      </c>
      <c r="D27" s="17">
        <v>2028.88</v>
      </c>
    </row>
    <row r="28" spans="1:4" x14ac:dyDescent="0.25">
      <c r="A28" s="16" t="s">
        <v>1785</v>
      </c>
      <c r="B28" s="16" t="s">
        <v>1786</v>
      </c>
      <c r="C28" s="16" t="s">
        <v>15</v>
      </c>
      <c r="D28" s="17">
        <v>671.87</v>
      </c>
    </row>
    <row r="29" spans="1:4" x14ac:dyDescent="0.25">
      <c r="A29" s="16" t="s">
        <v>1787</v>
      </c>
      <c r="B29" s="16" t="s">
        <v>1788</v>
      </c>
      <c r="C29" s="16" t="s">
        <v>15</v>
      </c>
      <c r="D29" s="17">
        <v>44886.28</v>
      </c>
    </row>
    <row r="30" spans="1:4" x14ac:dyDescent="0.25">
      <c r="A30" s="16" t="s">
        <v>1789</v>
      </c>
      <c r="B30" s="16" t="s">
        <v>1790</v>
      </c>
      <c r="C30" s="16" t="s">
        <v>15</v>
      </c>
      <c r="D30" s="17">
        <v>0</v>
      </c>
    </row>
    <row r="31" spans="1:4" x14ac:dyDescent="0.25">
      <c r="A31" s="16" t="s">
        <v>1208</v>
      </c>
      <c r="B31" s="16" t="s">
        <v>192</v>
      </c>
      <c r="C31" s="16" t="s">
        <v>15</v>
      </c>
      <c r="D31" s="17">
        <v>80078.3</v>
      </c>
    </row>
    <row r="32" spans="1:4" x14ac:dyDescent="0.25">
      <c r="A32" s="16" t="s">
        <v>1791</v>
      </c>
      <c r="B32" s="16" t="s">
        <v>1792</v>
      </c>
      <c r="C32" s="16" t="s">
        <v>15</v>
      </c>
      <c r="D32" s="17">
        <v>0</v>
      </c>
    </row>
    <row r="33" spans="1:4" x14ac:dyDescent="0.25">
      <c r="A33" s="16" t="s">
        <v>1793</v>
      </c>
      <c r="B33" s="16" t="s">
        <v>1794</v>
      </c>
      <c r="C33" s="16" t="s">
        <v>15</v>
      </c>
      <c r="D33" s="17">
        <v>-650</v>
      </c>
    </row>
    <row r="34" spans="1:4" x14ac:dyDescent="0.25">
      <c r="A34" s="16" t="s">
        <v>1795</v>
      </c>
      <c r="B34" s="16" t="s">
        <v>1796</v>
      </c>
      <c r="C34" s="16" t="s">
        <v>1760</v>
      </c>
      <c r="D34" s="17">
        <v>0</v>
      </c>
    </row>
    <row r="35" spans="1:4" x14ac:dyDescent="0.25">
      <c r="A35" s="16" t="s">
        <v>1797</v>
      </c>
      <c r="B35" s="16" t="s">
        <v>1798</v>
      </c>
      <c r="C35" s="16" t="s">
        <v>1760</v>
      </c>
      <c r="D35" s="17">
        <v>7121.85</v>
      </c>
    </row>
    <row r="36" spans="1:4" x14ac:dyDescent="0.25">
      <c r="A36" s="16" t="s">
        <v>1799</v>
      </c>
      <c r="B36" s="16" t="s">
        <v>1800</v>
      </c>
      <c r="C36" s="16" t="s">
        <v>15</v>
      </c>
      <c r="D36" s="17">
        <v>0</v>
      </c>
    </row>
    <row r="37" spans="1:4" x14ac:dyDescent="0.25">
      <c r="A37" s="16" t="s">
        <v>1801</v>
      </c>
      <c r="B37" s="16" t="s">
        <v>1802</v>
      </c>
      <c r="C37" s="16" t="s">
        <v>1760</v>
      </c>
      <c r="D37" s="17">
        <v>0</v>
      </c>
    </row>
    <row r="38" spans="1:4" x14ac:dyDescent="0.25">
      <c r="A38" s="16" t="s">
        <v>1803</v>
      </c>
      <c r="B38" s="16" t="s">
        <v>1804</v>
      </c>
      <c r="C38" s="16" t="s">
        <v>15</v>
      </c>
      <c r="D38" s="17">
        <v>2760.31</v>
      </c>
    </row>
    <row r="39" spans="1:4" x14ac:dyDescent="0.25">
      <c r="A39" s="16" t="s">
        <v>1805</v>
      </c>
      <c r="B39" s="16" t="s">
        <v>1806</v>
      </c>
      <c r="C39" s="16" t="s">
        <v>15</v>
      </c>
      <c r="D39" s="17">
        <v>3734.83</v>
      </c>
    </row>
    <row r="40" spans="1:4" x14ac:dyDescent="0.25">
      <c r="A40" s="16" t="s">
        <v>1807</v>
      </c>
      <c r="B40" s="16" t="s">
        <v>1808</v>
      </c>
      <c r="C40" s="16" t="s">
        <v>1760</v>
      </c>
      <c r="D40" s="17">
        <v>1184.3599999999999</v>
      </c>
    </row>
    <row r="41" spans="1:4" x14ac:dyDescent="0.25">
      <c r="A41" s="16" t="s">
        <v>1809</v>
      </c>
      <c r="B41" s="16" t="s">
        <v>1810</v>
      </c>
      <c r="C41" s="16" t="s">
        <v>15</v>
      </c>
      <c r="D41" s="17">
        <v>0</v>
      </c>
    </row>
    <row r="42" spans="1:4" x14ac:dyDescent="0.25">
      <c r="A42" s="16" t="s">
        <v>1811</v>
      </c>
      <c r="B42" s="16" t="s">
        <v>1812</v>
      </c>
      <c r="C42" s="16" t="s">
        <v>15</v>
      </c>
      <c r="D42" s="17">
        <v>95.98</v>
      </c>
    </row>
    <row r="43" spans="1:4" x14ac:dyDescent="0.25">
      <c r="A43" s="16" t="s">
        <v>1813</v>
      </c>
      <c r="B43" s="16" t="s">
        <v>1814</v>
      </c>
      <c r="C43" s="16" t="s">
        <v>15</v>
      </c>
      <c r="D43" s="17">
        <v>185.05</v>
      </c>
    </row>
    <row r="44" spans="1:4" x14ac:dyDescent="0.25">
      <c r="A44" s="16" t="s">
        <v>1815</v>
      </c>
      <c r="B44" s="16" t="s">
        <v>1816</v>
      </c>
      <c r="C44" s="16" t="s">
        <v>1760</v>
      </c>
      <c r="D44" s="17">
        <v>55.72</v>
      </c>
    </row>
    <row r="45" spans="1:4" x14ac:dyDescent="0.25">
      <c r="A45" s="16" t="s">
        <v>1817</v>
      </c>
      <c r="B45" s="16" t="s">
        <v>1818</v>
      </c>
      <c r="C45" s="16" t="s">
        <v>15</v>
      </c>
      <c r="D45" s="17">
        <v>0</v>
      </c>
    </row>
    <row r="46" spans="1:4" x14ac:dyDescent="0.25">
      <c r="A46" s="16" t="s">
        <v>1819</v>
      </c>
      <c r="B46" s="16" t="s">
        <v>1820</v>
      </c>
      <c r="C46" s="16" t="s">
        <v>1760</v>
      </c>
      <c r="D46" s="17">
        <v>0</v>
      </c>
    </row>
    <row r="47" spans="1:4" x14ac:dyDescent="0.25">
      <c r="A47" s="16" t="s">
        <v>1821</v>
      </c>
      <c r="B47" s="16" t="s">
        <v>1822</v>
      </c>
      <c r="C47" s="16" t="s">
        <v>1823</v>
      </c>
      <c r="D47" s="17">
        <v>83.18</v>
      </c>
    </row>
    <row r="48" spans="1:4" x14ac:dyDescent="0.25">
      <c r="A48" s="16" t="s">
        <v>1824</v>
      </c>
      <c r="B48" s="16" t="s">
        <v>1825</v>
      </c>
      <c r="C48" s="16" t="s">
        <v>1760</v>
      </c>
      <c r="D48" s="17">
        <v>1809.6</v>
      </c>
    </row>
    <row r="49" spans="1:4" x14ac:dyDescent="0.25">
      <c r="A49" s="16" t="s">
        <v>1826</v>
      </c>
      <c r="B49" s="16" t="s">
        <v>1827</v>
      </c>
      <c r="C49" s="16" t="s">
        <v>15</v>
      </c>
      <c r="D49" s="17">
        <v>0</v>
      </c>
    </row>
    <row r="50" spans="1:4" x14ac:dyDescent="0.25">
      <c r="A50" s="16" t="s">
        <v>1828</v>
      </c>
      <c r="B50" s="16" t="s">
        <v>1829</v>
      </c>
      <c r="C50" s="16" t="s">
        <v>15</v>
      </c>
      <c r="D50" s="17">
        <v>4089.9</v>
      </c>
    </row>
    <row r="51" spans="1:4" x14ac:dyDescent="0.25">
      <c r="A51" s="16" t="s">
        <v>1830</v>
      </c>
      <c r="B51" s="16" t="s">
        <v>1831</v>
      </c>
      <c r="C51" s="16" t="s">
        <v>1760</v>
      </c>
      <c r="D51" s="17">
        <v>0</v>
      </c>
    </row>
    <row r="52" spans="1:4" x14ac:dyDescent="0.25">
      <c r="A52" s="16" t="s">
        <v>1832</v>
      </c>
      <c r="B52" s="16" t="s">
        <v>1833</v>
      </c>
      <c r="C52" s="16" t="s">
        <v>15</v>
      </c>
      <c r="D52" s="17">
        <v>0</v>
      </c>
    </row>
    <row r="53" spans="1:4" x14ac:dyDescent="0.25">
      <c r="A53" s="16" t="s">
        <v>1834</v>
      </c>
      <c r="B53" s="16" t="s">
        <v>1835</v>
      </c>
      <c r="C53" s="16" t="s">
        <v>15</v>
      </c>
      <c r="D53" s="17">
        <v>0</v>
      </c>
    </row>
    <row r="54" spans="1:4" x14ac:dyDescent="0.25">
      <c r="A54" s="16" t="s">
        <v>1836</v>
      </c>
      <c r="B54" s="16" t="s">
        <v>1837</v>
      </c>
      <c r="C54" s="16" t="s">
        <v>15</v>
      </c>
      <c r="D54" s="17">
        <v>0</v>
      </c>
    </row>
    <row r="55" spans="1:4" x14ac:dyDescent="0.25">
      <c r="A55" s="16" t="s">
        <v>1838</v>
      </c>
      <c r="B55" s="16" t="s">
        <v>1839</v>
      </c>
      <c r="C55" s="16" t="s">
        <v>1760</v>
      </c>
      <c r="D55" s="17">
        <v>57253.9</v>
      </c>
    </row>
    <row r="56" spans="1:4" x14ac:dyDescent="0.25">
      <c r="A56" s="16" t="s">
        <v>1840</v>
      </c>
      <c r="B56" s="16" t="s">
        <v>1841</v>
      </c>
      <c r="C56" s="16" t="s">
        <v>15</v>
      </c>
      <c r="D56" s="17">
        <v>647</v>
      </c>
    </row>
    <row r="57" spans="1:4" x14ac:dyDescent="0.25">
      <c r="A57" s="16" t="s">
        <v>1842</v>
      </c>
      <c r="B57" s="16" t="s">
        <v>1843</v>
      </c>
      <c r="C57" s="16" t="s">
        <v>15</v>
      </c>
      <c r="D57" s="17">
        <v>14177.36</v>
      </c>
    </row>
    <row r="58" spans="1:4" x14ac:dyDescent="0.25">
      <c r="A58" s="16" t="s">
        <v>1844</v>
      </c>
      <c r="B58" s="16" t="s">
        <v>1845</v>
      </c>
      <c r="C58" s="16" t="s">
        <v>15</v>
      </c>
      <c r="D58" s="17">
        <v>3444</v>
      </c>
    </row>
    <row r="59" spans="1:4" x14ac:dyDescent="0.25">
      <c r="A59" s="16" t="s">
        <v>1846</v>
      </c>
      <c r="B59" s="16" t="s">
        <v>1847</v>
      </c>
      <c r="C59" s="16" t="s">
        <v>15</v>
      </c>
      <c r="D59" s="17">
        <v>322</v>
      </c>
    </row>
    <row r="60" spans="1:4" x14ac:dyDescent="0.25">
      <c r="A60" s="16" t="s">
        <v>1848</v>
      </c>
      <c r="B60" s="16" t="s">
        <v>1849</v>
      </c>
      <c r="C60" s="16" t="s">
        <v>15</v>
      </c>
      <c r="D60" s="17">
        <v>48671.19</v>
      </c>
    </row>
    <row r="61" spans="1:4" x14ac:dyDescent="0.25">
      <c r="A61" s="16" t="s">
        <v>1850</v>
      </c>
      <c r="B61" s="16" t="s">
        <v>1851</v>
      </c>
      <c r="C61" s="16" t="s">
        <v>15</v>
      </c>
      <c r="D61" s="17">
        <v>0</v>
      </c>
    </row>
    <row r="62" spans="1:4" x14ac:dyDescent="0.25">
      <c r="A62" s="16" t="s">
        <v>1852</v>
      </c>
      <c r="B62" s="16" t="s">
        <v>1853</v>
      </c>
      <c r="C62" s="16" t="s">
        <v>1760</v>
      </c>
      <c r="D62" s="17">
        <v>0</v>
      </c>
    </row>
    <row r="63" spans="1:4" x14ac:dyDescent="0.25">
      <c r="A63" s="16" t="s">
        <v>1854</v>
      </c>
      <c r="B63" s="16" t="s">
        <v>1855</v>
      </c>
      <c r="C63" s="16" t="s">
        <v>1760</v>
      </c>
      <c r="D63" s="17">
        <v>122505.98</v>
      </c>
    </row>
    <row r="64" spans="1:4" x14ac:dyDescent="0.25">
      <c r="A64" s="16" t="s">
        <v>1856</v>
      </c>
      <c r="B64" s="16" t="s">
        <v>1857</v>
      </c>
      <c r="C64" s="16" t="s">
        <v>1760</v>
      </c>
      <c r="D64" s="17">
        <v>-454.51</v>
      </c>
    </row>
    <row r="65" spans="1:4" x14ac:dyDescent="0.25">
      <c r="A65" s="16" t="s">
        <v>1858</v>
      </c>
      <c r="B65" s="16" t="s">
        <v>1859</v>
      </c>
      <c r="C65" s="16" t="s">
        <v>15</v>
      </c>
      <c r="D65" s="17">
        <v>0</v>
      </c>
    </row>
    <row r="66" spans="1:4" x14ac:dyDescent="0.25">
      <c r="A66" s="16" t="s">
        <v>1256</v>
      </c>
      <c r="B66" s="16" t="s">
        <v>972</v>
      </c>
      <c r="C66" s="16" t="s">
        <v>15</v>
      </c>
      <c r="D66" s="17">
        <v>274899</v>
      </c>
    </row>
    <row r="67" spans="1:4" x14ac:dyDescent="0.25">
      <c r="A67" s="16" t="s">
        <v>1860</v>
      </c>
      <c r="B67" s="16" t="s">
        <v>1861</v>
      </c>
      <c r="C67" s="16" t="s">
        <v>15</v>
      </c>
      <c r="D67" s="17">
        <v>789.15</v>
      </c>
    </row>
    <row r="68" spans="1:4" x14ac:dyDescent="0.25">
      <c r="A68" s="16" t="s">
        <v>1862</v>
      </c>
      <c r="B68" s="16" t="s">
        <v>1863</v>
      </c>
      <c r="C68" s="16" t="s">
        <v>15</v>
      </c>
      <c r="D68" s="17">
        <v>0</v>
      </c>
    </row>
    <row r="69" spans="1:4" x14ac:dyDescent="0.25">
      <c r="A69" s="16" t="s">
        <v>1864</v>
      </c>
      <c r="B69" s="16" t="s">
        <v>1865</v>
      </c>
      <c r="C69" s="16" t="s">
        <v>15</v>
      </c>
      <c r="D69" s="17">
        <v>0</v>
      </c>
    </row>
    <row r="70" spans="1:4" x14ac:dyDescent="0.25">
      <c r="A70" s="16" t="s">
        <v>1866</v>
      </c>
      <c r="B70" s="16" t="s">
        <v>1867</v>
      </c>
      <c r="C70" s="16" t="s">
        <v>1760</v>
      </c>
      <c r="D70" s="17">
        <v>168309.22</v>
      </c>
    </row>
    <row r="71" spans="1:4" x14ac:dyDescent="0.25">
      <c r="A71" s="16" t="s">
        <v>1868</v>
      </c>
      <c r="B71" s="16" t="s">
        <v>1869</v>
      </c>
      <c r="C71" s="16" t="s">
        <v>1760</v>
      </c>
      <c r="D71" s="17">
        <v>1105.31</v>
      </c>
    </row>
    <row r="72" spans="1:4" x14ac:dyDescent="0.25">
      <c r="A72" s="16" t="s">
        <v>1870</v>
      </c>
      <c r="B72" s="16" t="s">
        <v>1871</v>
      </c>
      <c r="C72" s="16" t="s">
        <v>1760</v>
      </c>
      <c r="D72" s="17">
        <v>0</v>
      </c>
    </row>
    <row r="73" spans="1:4" x14ac:dyDescent="0.25">
      <c r="A73" s="16" t="s">
        <v>1872</v>
      </c>
      <c r="B73" s="16" t="s">
        <v>1873</v>
      </c>
      <c r="C73" s="16" t="s">
        <v>1760</v>
      </c>
      <c r="D73" s="17">
        <v>0</v>
      </c>
    </row>
    <row r="74" spans="1:4" x14ac:dyDescent="0.25">
      <c r="A74" s="16" t="s">
        <v>1874</v>
      </c>
      <c r="B74" s="16" t="s">
        <v>1875</v>
      </c>
      <c r="C74" s="16" t="s">
        <v>1760</v>
      </c>
      <c r="D74" s="17">
        <v>0</v>
      </c>
    </row>
    <row r="75" spans="1:4" x14ac:dyDescent="0.25">
      <c r="A75" s="16" t="s">
        <v>1876</v>
      </c>
      <c r="B75" s="16" t="s">
        <v>1877</v>
      </c>
      <c r="C75" s="16" t="s">
        <v>1760</v>
      </c>
      <c r="D75" s="17">
        <v>0</v>
      </c>
    </row>
    <row r="76" spans="1:4" x14ac:dyDescent="0.25">
      <c r="A76" s="16" t="s">
        <v>1878</v>
      </c>
      <c r="B76" s="16" t="s">
        <v>1879</v>
      </c>
      <c r="C76" s="16" t="s">
        <v>1760</v>
      </c>
      <c r="D76" s="17">
        <v>9222</v>
      </c>
    </row>
    <row r="77" spans="1:4" x14ac:dyDescent="0.25">
      <c r="A77" s="16" t="s">
        <v>1880</v>
      </c>
      <c r="B77" s="16" t="s">
        <v>1881</v>
      </c>
      <c r="C77" s="16" t="s">
        <v>1760</v>
      </c>
      <c r="D77" s="17">
        <v>0</v>
      </c>
    </row>
    <row r="78" spans="1:4" x14ac:dyDescent="0.25">
      <c r="A78" s="16" t="s">
        <v>1882</v>
      </c>
      <c r="B78" s="16" t="s">
        <v>1883</v>
      </c>
      <c r="C78" s="16" t="s">
        <v>1760</v>
      </c>
      <c r="D78" s="17">
        <v>19430</v>
      </c>
    </row>
    <row r="79" spans="1:4" x14ac:dyDescent="0.25">
      <c r="A79" s="16" t="s">
        <v>1884</v>
      </c>
      <c r="B79" s="16" t="s">
        <v>1885</v>
      </c>
      <c r="C79" s="16" t="s">
        <v>1760</v>
      </c>
      <c r="D79" s="17">
        <v>10894.02</v>
      </c>
    </row>
    <row r="80" spans="1:4" x14ac:dyDescent="0.25">
      <c r="A80" s="16" t="s">
        <v>1886</v>
      </c>
      <c r="B80" s="16" t="s">
        <v>1887</v>
      </c>
      <c r="C80" s="16" t="s">
        <v>1760</v>
      </c>
      <c r="D80" s="17">
        <v>862.5</v>
      </c>
    </row>
    <row r="81" spans="1:4" x14ac:dyDescent="0.25">
      <c r="A81" s="16" t="s">
        <v>1888</v>
      </c>
      <c r="B81" s="16" t="s">
        <v>1889</v>
      </c>
      <c r="C81" s="16" t="s">
        <v>1760</v>
      </c>
      <c r="D81" s="17">
        <v>3110.75</v>
      </c>
    </row>
    <row r="82" spans="1:4" x14ac:dyDescent="0.25">
      <c r="A82" s="16" t="s">
        <v>1890</v>
      </c>
      <c r="B82" s="16" t="s">
        <v>1891</v>
      </c>
      <c r="C82" s="16" t="s">
        <v>1760</v>
      </c>
      <c r="D82" s="17">
        <v>54469.86</v>
      </c>
    </row>
    <row r="83" spans="1:4" x14ac:dyDescent="0.25">
      <c r="A83" s="16" t="s">
        <v>1892</v>
      </c>
      <c r="B83" s="16" t="s">
        <v>1893</v>
      </c>
      <c r="C83" s="16" t="s">
        <v>1760</v>
      </c>
      <c r="D83" s="17">
        <v>1877</v>
      </c>
    </row>
    <row r="84" spans="1:4" x14ac:dyDescent="0.25">
      <c r="A84" s="16" t="s">
        <v>1894</v>
      </c>
      <c r="B84" s="16" t="s">
        <v>1895</v>
      </c>
      <c r="C84" s="16" t="s">
        <v>1760</v>
      </c>
      <c r="D84" s="17">
        <v>139586.35</v>
      </c>
    </row>
    <row r="85" spans="1:4" x14ac:dyDescent="0.25">
      <c r="A85" s="16" t="s">
        <v>1896</v>
      </c>
      <c r="B85" s="16" t="s">
        <v>1897</v>
      </c>
      <c r="C85" s="16" t="s">
        <v>1760</v>
      </c>
      <c r="D85" s="17">
        <v>0</v>
      </c>
    </row>
    <row r="86" spans="1:4" x14ac:dyDescent="0.25">
      <c r="A86" s="16" t="s">
        <v>1898</v>
      </c>
      <c r="B86" s="16" t="s">
        <v>1899</v>
      </c>
      <c r="C86" s="16" t="s">
        <v>1760</v>
      </c>
      <c r="D86" s="17">
        <v>417.34</v>
      </c>
    </row>
    <row r="87" spans="1:4" x14ac:dyDescent="0.25">
      <c r="A87" s="16" t="s">
        <v>1900</v>
      </c>
      <c r="B87" s="16" t="s">
        <v>1901</v>
      </c>
      <c r="C87" s="16" t="s">
        <v>1760</v>
      </c>
      <c r="D87" s="17">
        <v>0</v>
      </c>
    </row>
    <row r="88" spans="1:4" x14ac:dyDescent="0.25">
      <c r="A88" s="16" t="s">
        <v>1902</v>
      </c>
      <c r="B88" s="16" t="s">
        <v>1903</v>
      </c>
      <c r="C88" s="16" t="s">
        <v>1760</v>
      </c>
      <c r="D88" s="17">
        <v>7052.74</v>
      </c>
    </row>
    <row r="89" spans="1:4" x14ac:dyDescent="0.25">
      <c r="A89" s="16" t="s">
        <v>1904</v>
      </c>
      <c r="B89" s="16" t="s">
        <v>1905</v>
      </c>
      <c r="C89" s="16" t="s">
        <v>1760</v>
      </c>
      <c r="D89" s="17">
        <v>0</v>
      </c>
    </row>
    <row r="90" spans="1:4" x14ac:dyDescent="0.25">
      <c r="A90" s="16" t="s">
        <v>1906</v>
      </c>
      <c r="B90" s="16" t="s">
        <v>1907</v>
      </c>
      <c r="C90" s="16" t="s">
        <v>1760</v>
      </c>
      <c r="D90" s="17">
        <v>0</v>
      </c>
    </row>
    <row r="91" spans="1:4" x14ac:dyDescent="0.25">
      <c r="A91" s="16" t="s">
        <v>1908</v>
      </c>
      <c r="B91" s="16" t="s">
        <v>1909</v>
      </c>
      <c r="C91" s="16" t="s">
        <v>1760</v>
      </c>
      <c r="D91" s="17">
        <v>698775</v>
      </c>
    </row>
    <row r="92" spans="1:4" x14ac:dyDescent="0.25">
      <c r="A92" s="16" t="s">
        <v>1910</v>
      </c>
      <c r="B92" s="16" t="s">
        <v>1911</v>
      </c>
      <c r="C92" s="16" t="s">
        <v>1760</v>
      </c>
      <c r="D92" s="17">
        <v>645045.57999999996</v>
      </c>
    </row>
    <row r="93" spans="1:4" x14ac:dyDescent="0.25">
      <c r="A93" s="16" t="s">
        <v>1912</v>
      </c>
      <c r="B93" s="16" t="s">
        <v>1913</v>
      </c>
      <c r="C93" s="16" t="s">
        <v>1760</v>
      </c>
      <c r="D93" s="17">
        <v>0</v>
      </c>
    </row>
    <row r="94" spans="1:4" x14ac:dyDescent="0.25">
      <c r="A94" s="16" t="s">
        <v>1914</v>
      </c>
      <c r="B94" s="16" t="s">
        <v>1915</v>
      </c>
      <c r="C94" s="16" t="s">
        <v>1760</v>
      </c>
      <c r="D94" s="17">
        <v>0</v>
      </c>
    </row>
    <row r="95" spans="1:4" x14ac:dyDescent="0.25">
      <c r="A95" s="16" t="s">
        <v>1916</v>
      </c>
      <c r="B95" s="16" t="s">
        <v>1917</v>
      </c>
      <c r="C95" s="16" t="s">
        <v>1760</v>
      </c>
      <c r="D95" s="17">
        <v>2938.48</v>
      </c>
    </row>
    <row r="96" spans="1:4" x14ac:dyDescent="0.25">
      <c r="A96" s="16" t="s">
        <v>1918</v>
      </c>
      <c r="B96" s="16" t="s">
        <v>1919</v>
      </c>
      <c r="C96" s="16" t="s">
        <v>1760</v>
      </c>
      <c r="D96" s="17">
        <v>0</v>
      </c>
    </row>
    <row r="97" spans="1:4" x14ac:dyDescent="0.25">
      <c r="A97" s="16" t="s">
        <v>1920</v>
      </c>
      <c r="B97" s="16" t="s">
        <v>1921</v>
      </c>
      <c r="C97" s="16" t="s">
        <v>1760</v>
      </c>
      <c r="D97" s="17">
        <v>13718.67</v>
      </c>
    </row>
    <row r="98" spans="1:4" x14ac:dyDescent="0.25">
      <c r="A98" s="16" t="s">
        <v>1922</v>
      </c>
      <c r="B98" s="16" t="s">
        <v>1923</v>
      </c>
      <c r="C98" s="16" t="s">
        <v>1760</v>
      </c>
      <c r="D98" s="17">
        <v>0</v>
      </c>
    </row>
    <row r="99" spans="1:4" x14ac:dyDescent="0.25">
      <c r="A99" s="16" t="s">
        <v>1924</v>
      </c>
      <c r="B99" s="16" t="s">
        <v>715</v>
      </c>
      <c r="C99" s="16" t="s">
        <v>1760</v>
      </c>
      <c r="D99" s="17">
        <v>26080.28</v>
      </c>
    </row>
    <row r="100" spans="1:4" x14ac:dyDescent="0.25">
      <c r="A100" s="16" t="s">
        <v>1925</v>
      </c>
      <c r="B100" s="16" t="s">
        <v>1926</v>
      </c>
      <c r="C100" s="16" t="s">
        <v>1760</v>
      </c>
      <c r="D100" s="17">
        <v>0</v>
      </c>
    </row>
    <row r="101" spans="1:4" x14ac:dyDescent="0.25">
      <c r="A101" s="16" t="s">
        <v>1927</v>
      </c>
      <c r="B101" s="16" t="s">
        <v>1928</v>
      </c>
      <c r="C101" s="16" t="s">
        <v>1760</v>
      </c>
      <c r="D101" s="17">
        <v>1331.37</v>
      </c>
    </row>
    <row r="102" spans="1:4" x14ac:dyDescent="0.25">
      <c r="A102" s="16" t="s">
        <v>1929</v>
      </c>
      <c r="B102" s="16" t="s">
        <v>1930</v>
      </c>
      <c r="C102" s="16" t="s">
        <v>1760</v>
      </c>
      <c r="D102" s="17">
        <v>0</v>
      </c>
    </row>
    <row r="103" spans="1:4" x14ac:dyDescent="0.25">
      <c r="A103" s="16" t="s">
        <v>1931</v>
      </c>
      <c r="B103" s="16" t="s">
        <v>1932</v>
      </c>
      <c r="C103" s="16" t="s">
        <v>1760</v>
      </c>
      <c r="D103" s="17">
        <v>0</v>
      </c>
    </row>
    <row r="104" spans="1:4" x14ac:dyDescent="0.25">
      <c r="A104" s="16" t="s">
        <v>1933</v>
      </c>
      <c r="B104" s="16" t="s">
        <v>1934</v>
      </c>
      <c r="C104" s="16" t="s">
        <v>1760</v>
      </c>
      <c r="D104" s="17">
        <v>0</v>
      </c>
    </row>
    <row r="105" spans="1:4" x14ac:dyDescent="0.25">
      <c r="A105" s="16" t="s">
        <v>1935</v>
      </c>
      <c r="B105" s="16" t="s">
        <v>1936</v>
      </c>
      <c r="C105" s="16" t="s">
        <v>1760</v>
      </c>
      <c r="D105" s="17">
        <v>0</v>
      </c>
    </row>
    <row r="106" spans="1:4" x14ac:dyDescent="0.25">
      <c r="A106" s="16" t="s">
        <v>1937</v>
      </c>
      <c r="B106" s="16" t="s">
        <v>1938</v>
      </c>
      <c r="C106" s="16" t="s">
        <v>1760</v>
      </c>
      <c r="D106" s="17">
        <v>0</v>
      </c>
    </row>
    <row r="107" spans="1:4" x14ac:dyDescent="0.25">
      <c r="A107" s="16" t="s">
        <v>1939</v>
      </c>
      <c r="B107" s="16" t="s">
        <v>1940</v>
      </c>
      <c r="C107" s="16" t="s">
        <v>1823</v>
      </c>
      <c r="D107" s="17">
        <v>0</v>
      </c>
    </row>
    <row r="108" spans="1:4" x14ac:dyDescent="0.25">
      <c r="A108" s="16" t="s">
        <v>1941</v>
      </c>
      <c r="B108" s="16" t="s">
        <v>1942</v>
      </c>
      <c r="C108" s="16" t="s">
        <v>1760</v>
      </c>
      <c r="D108" s="17">
        <v>0</v>
      </c>
    </row>
    <row r="109" spans="1:4" x14ac:dyDescent="0.25">
      <c r="A109" s="16" t="s">
        <v>1943</v>
      </c>
      <c r="B109" s="16" t="s">
        <v>1944</v>
      </c>
      <c r="C109" s="16" t="s">
        <v>1760</v>
      </c>
      <c r="D109" s="17">
        <v>0</v>
      </c>
    </row>
    <row r="110" spans="1:4" x14ac:dyDescent="0.25">
      <c r="A110" s="16" t="s">
        <v>1945</v>
      </c>
      <c r="B110" s="16" t="s">
        <v>1946</v>
      </c>
      <c r="C110" s="16" t="s">
        <v>1760</v>
      </c>
      <c r="D110" s="17">
        <v>0</v>
      </c>
    </row>
    <row r="111" spans="1:4" x14ac:dyDescent="0.25">
      <c r="A111" s="16" t="s">
        <v>1947</v>
      </c>
      <c r="B111" s="16" t="s">
        <v>1948</v>
      </c>
      <c r="C111" s="16" t="s">
        <v>1760</v>
      </c>
      <c r="D111" s="17">
        <v>0</v>
      </c>
    </row>
    <row r="112" spans="1:4" x14ac:dyDescent="0.25">
      <c r="A112" s="16" t="s">
        <v>1949</v>
      </c>
      <c r="B112" s="16" t="s">
        <v>1950</v>
      </c>
      <c r="C112" s="16" t="s">
        <v>1760</v>
      </c>
      <c r="D112" s="17">
        <v>0</v>
      </c>
    </row>
    <row r="113" spans="1:4" x14ac:dyDescent="0.25">
      <c r="A113" s="16" t="s">
        <v>1951</v>
      </c>
      <c r="B113" s="16" t="s">
        <v>1952</v>
      </c>
      <c r="C113" s="16" t="s">
        <v>1760</v>
      </c>
      <c r="D113" s="17">
        <v>0</v>
      </c>
    </row>
    <row r="114" spans="1:4" x14ac:dyDescent="0.25">
      <c r="A114" s="16" t="s">
        <v>1257</v>
      </c>
      <c r="B114" s="16" t="s">
        <v>1953</v>
      </c>
      <c r="C114" s="16" t="s">
        <v>1760</v>
      </c>
      <c r="D114" s="17">
        <v>269847.99</v>
      </c>
    </row>
    <row r="115" spans="1:4" x14ac:dyDescent="0.25">
      <c r="A115" s="16" t="s">
        <v>1954</v>
      </c>
      <c r="B115" s="16" t="s">
        <v>1955</v>
      </c>
      <c r="C115" s="16" t="s">
        <v>1760</v>
      </c>
      <c r="D115" s="17">
        <v>5544</v>
      </c>
    </row>
    <row r="116" spans="1:4" x14ac:dyDescent="0.25">
      <c r="A116" s="16" t="s">
        <v>1956</v>
      </c>
      <c r="B116" s="16" t="s">
        <v>1957</v>
      </c>
      <c r="C116" s="16" t="s">
        <v>1760</v>
      </c>
      <c r="D116" s="17">
        <v>0</v>
      </c>
    </row>
    <row r="117" spans="1:4" x14ac:dyDescent="0.25">
      <c r="A117" s="16" t="s">
        <v>1958</v>
      </c>
      <c r="B117" s="16" t="s">
        <v>1959</v>
      </c>
      <c r="C117" s="16" t="s">
        <v>1760</v>
      </c>
      <c r="D117" s="17">
        <v>0</v>
      </c>
    </row>
    <row r="118" spans="1:4" x14ac:dyDescent="0.25">
      <c r="A118" s="16" t="s">
        <v>1960</v>
      </c>
      <c r="B118" s="16" t="s">
        <v>1961</v>
      </c>
      <c r="C118" s="16" t="s">
        <v>1760</v>
      </c>
      <c r="D118" s="17">
        <v>5104</v>
      </c>
    </row>
    <row r="119" spans="1:4" x14ac:dyDescent="0.25">
      <c r="A119" s="16" t="s">
        <v>1962</v>
      </c>
      <c r="B119" s="16" t="s">
        <v>1963</v>
      </c>
      <c r="C119" s="16" t="s">
        <v>1760</v>
      </c>
      <c r="D119" s="17">
        <v>11209.05</v>
      </c>
    </row>
    <row r="120" spans="1:4" x14ac:dyDescent="0.25">
      <c r="A120" s="16" t="s">
        <v>1964</v>
      </c>
      <c r="B120" s="16" t="s">
        <v>1965</v>
      </c>
      <c r="C120" s="16" t="s">
        <v>1760</v>
      </c>
      <c r="D120" s="17">
        <v>0</v>
      </c>
    </row>
    <row r="121" spans="1:4" x14ac:dyDescent="0.25">
      <c r="A121" s="16" t="s">
        <v>1966</v>
      </c>
      <c r="B121" s="16" t="s">
        <v>1967</v>
      </c>
      <c r="C121" s="16" t="s">
        <v>1760</v>
      </c>
      <c r="D121" s="17">
        <v>0</v>
      </c>
    </row>
    <row r="122" spans="1:4" x14ac:dyDescent="0.25">
      <c r="A122" s="16" t="s">
        <v>1968</v>
      </c>
      <c r="B122" s="16" t="s">
        <v>1969</v>
      </c>
      <c r="C122" s="16" t="s">
        <v>1760</v>
      </c>
      <c r="D122" s="17">
        <v>29771.78</v>
      </c>
    </row>
    <row r="123" spans="1:4" x14ac:dyDescent="0.25">
      <c r="A123" s="16" t="s">
        <v>1970</v>
      </c>
      <c r="B123" s="16" t="s">
        <v>1971</v>
      </c>
      <c r="C123" s="16" t="s">
        <v>1760</v>
      </c>
      <c r="D123" s="17">
        <v>0</v>
      </c>
    </row>
    <row r="124" spans="1:4" x14ac:dyDescent="0.25">
      <c r="A124" s="16" t="s">
        <v>1972</v>
      </c>
      <c r="B124" s="16" t="s">
        <v>1973</v>
      </c>
      <c r="C124" s="16" t="s">
        <v>1760</v>
      </c>
      <c r="D124" s="17">
        <v>0</v>
      </c>
    </row>
    <row r="125" spans="1:4" x14ac:dyDescent="0.25">
      <c r="A125" s="16" t="s">
        <v>1974</v>
      </c>
      <c r="B125" s="16" t="s">
        <v>1975</v>
      </c>
      <c r="C125" s="16" t="s">
        <v>1760</v>
      </c>
      <c r="D125" s="17">
        <v>0</v>
      </c>
    </row>
    <row r="126" spans="1:4" x14ac:dyDescent="0.25">
      <c r="A126" s="16" t="s">
        <v>1976</v>
      </c>
      <c r="B126" s="16" t="s">
        <v>1977</v>
      </c>
      <c r="C126" s="16" t="s">
        <v>1760</v>
      </c>
      <c r="D126" s="17">
        <v>0</v>
      </c>
    </row>
    <row r="127" spans="1:4" x14ac:dyDescent="0.25">
      <c r="A127" s="16" t="s">
        <v>1978</v>
      </c>
      <c r="B127" s="16" t="s">
        <v>1979</v>
      </c>
      <c r="C127" s="16" t="s">
        <v>1760</v>
      </c>
      <c r="D127" s="17">
        <v>0</v>
      </c>
    </row>
    <row r="128" spans="1:4" x14ac:dyDescent="0.25">
      <c r="A128" s="16" t="s">
        <v>1980</v>
      </c>
      <c r="B128" s="16" t="s">
        <v>1981</v>
      </c>
      <c r="C128" s="16" t="s">
        <v>1760</v>
      </c>
      <c r="D128" s="17">
        <v>0</v>
      </c>
    </row>
    <row r="129" spans="1:4" x14ac:dyDescent="0.25">
      <c r="A129" s="16" t="s">
        <v>1982</v>
      </c>
      <c r="B129" s="16" t="s">
        <v>1983</v>
      </c>
      <c r="C129" s="16" t="s">
        <v>1760</v>
      </c>
      <c r="D129" s="17">
        <v>0</v>
      </c>
    </row>
    <row r="130" spans="1:4" x14ac:dyDescent="0.25">
      <c r="A130" s="16" t="s">
        <v>1984</v>
      </c>
      <c r="B130" s="16" t="s">
        <v>1985</v>
      </c>
      <c r="C130" s="16" t="s">
        <v>1760</v>
      </c>
      <c r="D130" s="17">
        <v>0</v>
      </c>
    </row>
    <row r="131" spans="1:4" x14ac:dyDescent="0.25">
      <c r="A131" s="16" t="s">
        <v>1265</v>
      </c>
      <c r="B131" s="16" t="s">
        <v>1077</v>
      </c>
      <c r="C131" s="16" t="s">
        <v>1760</v>
      </c>
      <c r="D131" s="17">
        <v>28361.87</v>
      </c>
    </row>
    <row r="132" spans="1:4" x14ac:dyDescent="0.25">
      <c r="A132" s="16" t="s">
        <v>1986</v>
      </c>
      <c r="B132" s="16" t="s">
        <v>1987</v>
      </c>
      <c r="C132" s="16" t="s">
        <v>1760</v>
      </c>
      <c r="D132" s="17">
        <v>348</v>
      </c>
    </row>
    <row r="133" spans="1:4" x14ac:dyDescent="0.25">
      <c r="A133" s="16" t="s">
        <v>1211</v>
      </c>
      <c r="B133" s="16" t="s">
        <v>1988</v>
      </c>
      <c r="C133" s="16" t="s">
        <v>1760</v>
      </c>
      <c r="D133" s="17">
        <v>10415.200000000001</v>
      </c>
    </row>
    <row r="134" spans="1:4" x14ac:dyDescent="0.25">
      <c r="A134" s="16" t="s">
        <v>1989</v>
      </c>
      <c r="B134" s="16" t="s">
        <v>1990</v>
      </c>
      <c r="C134" s="16" t="s">
        <v>1760</v>
      </c>
      <c r="D134" s="17">
        <v>0</v>
      </c>
    </row>
    <row r="135" spans="1:4" x14ac:dyDescent="0.25">
      <c r="A135" s="16" t="s">
        <v>1991</v>
      </c>
      <c r="B135" s="16" t="s">
        <v>1992</v>
      </c>
      <c r="C135" s="16" t="s">
        <v>1760</v>
      </c>
      <c r="D135" s="17">
        <v>71237.34</v>
      </c>
    </row>
    <row r="136" spans="1:4" x14ac:dyDescent="0.25">
      <c r="A136" s="16" t="s">
        <v>1993</v>
      </c>
      <c r="B136" s="16" t="s">
        <v>1994</v>
      </c>
      <c r="C136" s="16" t="s">
        <v>1760</v>
      </c>
      <c r="D136" s="17">
        <v>0</v>
      </c>
    </row>
    <row r="137" spans="1:4" x14ac:dyDescent="0.25">
      <c r="A137" s="16" t="s">
        <v>1995</v>
      </c>
      <c r="B137" s="16" t="s">
        <v>1996</v>
      </c>
      <c r="C137" s="16" t="s">
        <v>1760</v>
      </c>
      <c r="D137" s="17">
        <v>220325.64</v>
      </c>
    </row>
    <row r="138" spans="1:4" x14ac:dyDescent="0.25">
      <c r="A138" s="16" t="s">
        <v>1997</v>
      </c>
      <c r="B138" s="16" t="s">
        <v>1998</v>
      </c>
      <c r="C138" s="16" t="s">
        <v>1760</v>
      </c>
      <c r="D138" s="17">
        <v>494556.94</v>
      </c>
    </row>
    <row r="139" spans="1:4" x14ac:dyDescent="0.25">
      <c r="A139" s="16" t="s">
        <v>1999</v>
      </c>
      <c r="B139" s="16" t="s">
        <v>2000</v>
      </c>
      <c r="C139" s="16" t="s">
        <v>1760</v>
      </c>
      <c r="D139" s="17">
        <v>0</v>
      </c>
    </row>
    <row r="140" spans="1:4" x14ac:dyDescent="0.25">
      <c r="A140" s="16" t="s">
        <v>2001</v>
      </c>
      <c r="B140" s="16" t="s">
        <v>2002</v>
      </c>
      <c r="C140" s="16" t="s">
        <v>1760</v>
      </c>
      <c r="D140" s="17">
        <v>3561.2</v>
      </c>
    </row>
    <row r="141" spans="1:4" x14ac:dyDescent="0.25">
      <c r="A141" s="16" t="s">
        <v>2003</v>
      </c>
      <c r="B141" s="16" t="s">
        <v>2004</v>
      </c>
      <c r="C141" s="16" t="s">
        <v>1760</v>
      </c>
      <c r="D141" s="17">
        <v>14666.81</v>
      </c>
    </row>
    <row r="142" spans="1:4" x14ac:dyDescent="0.25">
      <c r="A142" s="16" t="s">
        <v>2005</v>
      </c>
      <c r="B142" s="16" t="s">
        <v>2006</v>
      </c>
      <c r="C142" s="16" t="s">
        <v>1760</v>
      </c>
      <c r="D142" s="17">
        <v>0</v>
      </c>
    </row>
    <row r="143" spans="1:4" x14ac:dyDescent="0.25">
      <c r="A143" s="16" t="s">
        <v>2007</v>
      </c>
      <c r="B143" s="16" t="s">
        <v>2008</v>
      </c>
      <c r="C143" s="16" t="s">
        <v>1760</v>
      </c>
      <c r="D143" s="17">
        <v>1723.53</v>
      </c>
    </row>
    <row r="144" spans="1:4" x14ac:dyDescent="0.25">
      <c r="A144" s="16" t="s">
        <v>2009</v>
      </c>
      <c r="B144" s="16" t="s">
        <v>2010</v>
      </c>
      <c r="C144" s="16" t="s">
        <v>1760</v>
      </c>
      <c r="D144" s="17">
        <v>0</v>
      </c>
    </row>
    <row r="145" spans="1:4" x14ac:dyDescent="0.25">
      <c r="A145" s="16" t="s">
        <v>2011</v>
      </c>
      <c r="B145" s="16" t="s">
        <v>2012</v>
      </c>
      <c r="C145" s="16" t="s">
        <v>1760</v>
      </c>
      <c r="D145" s="17">
        <v>0</v>
      </c>
    </row>
    <row r="146" spans="1:4" x14ac:dyDescent="0.25">
      <c r="A146" s="16" t="s">
        <v>2013</v>
      </c>
      <c r="B146" s="16" t="s">
        <v>2014</v>
      </c>
      <c r="C146" s="16" t="s">
        <v>1760</v>
      </c>
      <c r="D146" s="17">
        <v>0</v>
      </c>
    </row>
    <row r="147" spans="1:4" x14ac:dyDescent="0.25">
      <c r="A147" s="16" t="s">
        <v>2015</v>
      </c>
      <c r="B147" s="16" t="s">
        <v>2016</v>
      </c>
      <c r="C147" s="16" t="s">
        <v>1760</v>
      </c>
      <c r="D147" s="17">
        <v>0</v>
      </c>
    </row>
    <row r="148" spans="1:4" x14ac:dyDescent="0.25">
      <c r="A148" s="16" t="s">
        <v>2017</v>
      </c>
      <c r="B148" s="16" t="s">
        <v>2018</v>
      </c>
      <c r="C148" s="16" t="s">
        <v>1760</v>
      </c>
      <c r="D148" s="17">
        <v>0</v>
      </c>
    </row>
    <row r="149" spans="1:4" x14ac:dyDescent="0.25">
      <c r="A149" s="16" t="s">
        <v>2019</v>
      </c>
      <c r="B149" s="16" t="s">
        <v>2020</v>
      </c>
      <c r="C149" s="16" t="s">
        <v>1760</v>
      </c>
      <c r="D149" s="17">
        <v>0</v>
      </c>
    </row>
    <row r="150" spans="1:4" x14ac:dyDescent="0.25">
      <c r="A150" s="16" t="s">
        <v>2021</v>
      </c>
      <c r="B150" s="16" t="s">
        <v>2022</v>
      </c>
      <c r="C150" s="16" t="s">
        <v>1760</v>
      </c>
      <c r="D150" s="17">
        <v>32.799999999999997</v>
      </c>
    </row>
    <row r="151" spans="1:4" x14ac:dyDescent="0.25">
      <c r="A151" s="16" t="s">
        <v>2023</v>
      </c>
      <c r="B151" s="16" t="s">
        <v>2024</v>
      </c>
      <c r="C151" s="16" t="s">
        <v>1760</v>
      </c>
      <c r="D151" s="17">
        <v>34751.79</v>
      </c>
    </row>
    <row r="152" spans="1:4" x14ac:dyDescent="0.25">
      <c r="A152" s="16" t="s">
        <v>2025</v>
      </c>
      <c r="B152" s="16" t="s">
        <v>2026</v>
      </c>
      <c r="C152" s="16" t="s">
        <v>1760</v>
      </c>
      <c r="D152" s="17">
        <v>39692.49</v>
      </c>
    </row>
    <row r="153" spans="1:4" x14ac:dyDescent="0.25">
      <c r="A153" s="16" t="s">
        <v>2027</v>
      </c>
      <c r="B153" s="16" t="s">
        <v>2028</v>
      </c>
      <c r="C153" s="16" t="s">
        <v>1760</v>
      </c>
      <c r="D153" s="17">
        <v>0</v>
      </c>
    </row>
    <row r="154" spans="1:4" x14ac:dyDescent="0.25">
      <c r="A154" s="16" t="s">
        <v>1247</v>
      </c>
      <c r="B154" s="16" t="s">
        <v>786</v>
      </c>
      <c r="C154" s="16" t="s">
        <v>2029</v>
      </c>
      <c r="D154" s="17">
        <v>40094.76</v>
      </c>
    </row>
    <row r="155" spans="1:4" x14ac:dyDescent="0.25">
      <c r="A155" s="16" t="s">
        <v>1243</v>
      </c>
      <c r="B155" s="16" t="s">
        <v>765</v>
      </c>
      <c r="C155" s="16" t="s">
        <v>2029</v>
      </c>
      <c r="D155" s="17">
        <v>132650.84</v>
      </c>
    </row>
    <row r="156" spans="1:4" x14ac:dyDescent="0.25">
      <c r="A156" s="16" t="s">
        <v>1210</v>
      </c>
      <c r="B156" s="16" t="s">
        <v>216</v>
      </c>
      <c r="C156" s="16" t="s">
        <v>1760</v>
      </c>
      <c r="D156" s="17">
        <v>7971.98</v>
      </c>
    </row>
    <row r="157" spans="1:4" x14ac:dyDescent="0.25">
      <c r="A157" s="16" t="s">
        <v>2030</v>
      </c>
      <c r="B157" s="16" t="s">
        <v>2031</v>
      </c>
      <c r="C157" s="16" t="s">
        <v>1760</v>
      </c>
      <c r="D157" s="17">
        <v>0</v>
      </c>
    </row>
    <row r="158" spans="1:4" x14ac:dyDescent="0.25">
      <c r="A158" s="16" t="s">
        <v>2032</v>
      </c>
      <c r="B158" s="16" t="s">
        <v>2033</v>
      </c>
      <c r="C158" s="16" t="s">
        <v>1760</v>
      </c>
      <c r="D158" s="17">
        <v>0</v>
      </c>
    </row>
    <row r="159" spans="1:4" x14ac:dyDescent="0.25">
      <c r="A159" s="16" t="s">
        <v>2034</v>
      </c>
      <c r="B159" s="16" t="s">
        <v>2035</v>
      </c>
      <c r="C159" s="16" t="s">
        <v>1760</v>
      </c>
      <c r="D159" s="17">
        <v>347.96</v>
      </c>
    </row>
    <row r="160" spans="1:4" x14ac:dyDescent="0.25">
      <c r="A160" s="16" t="s">
        <v>2036</v>
      </c>
      <c r="B160" s="16" t="s">
        <v>2037</v>
      </c>
      <c r="C160" s="16" t="s">
        <v>1760</v>
      </c>
      <c r="D160" s="17">
        <v>0</v>
      </c>
    </row>
    <row r="161" spans="1:4" x14ac:dyDescent="0.25">
      <c r="A161" s="16" t="s">
        <v>2038</v>
      </c>
      <c r="B161" s="16" t="s">
        <v>2039</v>
      </c>
      <c r="C161" s="16" t="s">
        <v>1760</v>
      </c>
      <c r="D161" s="17">
        <v>0</v>
      </c>
    </row>
    <row r="162" spans="1:4" x14ac:dyDescent="0.25">
      <c r="A162" s="16" t="s">
        <v>2040</v>
      </c>
      <c r="B162" s="16" t="s">
        <v>2041</v>
      </c>
      <c r="C162" s="16" t="s">
        <v>1760</v>
      </c>
      <c r="D162" s="17">
        <v>0</v>
      </c>
    </row>
    <row r="163" spans="1:4" x14ac:dyDescent="0.25">
      <c r="A163" s="16" t="s">
        <v>2042</v>
      </c>
      <c r="B163" s="16" t="s">
        <v>2043</v>
      </c>
      <c r="C163" s="16" t="s">
        <v>1760</v>
      </c>
      <c r="D163" s="17">
        <v>28501.200000000001</v>
      </c>
    </row>
    <row r="164" spans="1:4" x14ac:dyDescent="0.25">
      <c r="A164" s="16" t="s">
        <v>2044</v>
      </c>
      <c r="B164" s="16" t="s">
        <v>2045</v>
      </c>
      <c r="C164" s="16" t="s">
        <v>1760</v>
      </c>
      <c r="D164" s="17">
        <v>0</v>
      </c>
    </row>
    <row r="165" spans="1:4" x14ac:dyDescent="0.25">
      <c r="A165" s="16" t="s">
        <v>2046</v>
      </c>
      <c r="B165" s="16" t="s">
        <v>2047</v>
      </c>
      <c r="C165" s="16" t="s">
        <v>1760</v>
      </c>
      <c r="D165" s="17">
        <v>0</v>
      </c>
    </row>
    <row r="166" spans="1:4" x14ac:dyDescent="0.25">
      <c r="A166" s="16" t="s">
        <v>2048</v>
      </c>
      <c r="B166" s="16" t="s">
        <v>2049</v>
      </c>
      <c r="C166" s="16" t="s">
        <v>1760</v>
      </c>
      <c r="D166" s="17">
        <v>629.88</v>
      </c>
    </row>
    <row r="167" spans="1:4" x14ac:dyDescent="0.25">
      <c r="A167" s="16" t="s">
        <v>1237</v>
      </c>
      <c r="B167" s="16" t="s">
        <v>733</v>
      </c>
      <c r="C167" s="16" t="s">
        <v>15</v>
      </c>
      <c r="D167" s="17">
        <v>23845.93</v>
      </c>
    </row>
    <row r="168" spans="1:4" x14ac:dyDescent="0.25">
      <c r="A168" s="16" t="s">
        <v>2050</v>
      </c>
      <c r="B168" s="16" t="s">
        <v>2051</v>
      </c>
      <c r="C168" s="16" t="s">
        <v>15</v>
      </c>
      <c r="D168" s="17">
        <v>0</v>
      </c>
    </row>
    <row r="169" spans="1:4" x14ac:dyDescent="0.25">
      <c r="A169" s="16" t="s">
        <v>2052</v>
      </c>
      <c r="B169" s="16" t="s">
        <v>2053</v>
      </c>
      <c r="C169" s="16" t="s">
        <v>1823</v>
      </c>
      <c r="D169" s="17">
        <v>0</v>
      </c>
    </row>
    <row r="170" spans="1:4" x14ac:dyDescent="0.25">
      <c r="A170" s="16" t="s">
        <v>2054</v>
      </c>
      <c r="B170" s="16" t="s">
        <v>2055</v>
      </c>
      <c r="C170" s="16" t="s">
        <v>1760</v>
      </c>
      <c r="D170" s="17">
        <v>0</v>
      </c>
    </row>
    <row r="171" spans="1:4" x14ac:dyDescent="0.25">
      <c r="A171" s="16" t="s">
        <v>2056</v>
      </c>
      <c r="B171" s="16" t="s">
        <v>2057</v>
      </c>
      <c r="C171" s="16" t="s">
        <v>1760</v>
      </c>
      <c r="D171" s="17">
        <v>0</v>
      </c>
    </row>
    <row r="172" spans="1:4" x14ac:dyDescent="0.25">
      <c r="A172" s="16" t="s">
        <v>2058</v>
      </c>
      <c r="B172" s="16" t="s">
        <v>2059</v>
      </c>
      <c r="C172" s="16" t="s">
        <v>1760</v>
      </c>
      <c r="D172" s="17">
        <v>0</v>
      </c>
    </row>
    <row r="173" spans="1:4" x14ac:dyDescent="0.25">
      <c r="A173" s="16" t="s">
        <v>2060</v>
      </c>
      <c r="B173" s="16" t="s">
        <v>2061</v>
      </c>
      <c r="C173" s="16" t="s">
        <v>1760</v>
      </c>
      <c r="D173" s="17">
        <v>0</v>
      </c>
    </row>
    <row r="174" spans="1:4" x14ac:dyDescent="0.25">
      <c r="A174" s="16" t="s">
        <v>2062</v>
      </c>
      <c r="B174" s="16" t="s">
        <v>2063</v>
      </c>
      <c r="C174" s="16" t="s">
        <v>1760</v>
      </c>
      <c r="D174" s="17">
        <v>3526.4</v>
      </c>
    </row>
    <row r="175" spans="1:4" x14ac:dyDescent="0.25">
      <c r="A175" s="16" t="s">
        <v>2064</v>
      </c>
      <c r="B175" s="16" t="s">
        <v>2065</v>
      </c>
      <c r="C175" s="16" t="s">
        <v>1760</v>
      </c>
      <c r="D175" s="17">
        <v>40437.5</v>
      </c>
    </row>
    <row r="176" spans="1:4" x14ac:dyDescent="0.25">
      <c r="A176" s="16" t="s">
        <v>2066</v>
      </c>
      <c r="B176" s="16" t="s">
        <v>2067</v>
      </c>
      <c r="C176" s="16" t="s">
        <v>1760</v>
      </c>
      <c r="D176" s="17">
        <v>0</v>
      </c>
    </row>
    <row r="177" spans="1:4" x14ac:dyDescent="0.25">
      <c r="A177" s="16" t="s">
        <v>2068</v>
      </c>
      <c r="B177" s="16" t="s">
        <v>2069</v>
      </c>
      <c r="C177" s="16" t="s">
        <v>1760</v>
      </c>
      <c r="D177" s="17">
        <v>0</v>
      </c>
    </row>
    <row r="178" spans="1:4" x14ac:dyDescent="0.25">
      <c r="A178" s="16" t="s">
        <v>2070</v>
      </c>
      <c r="B178" s="16" t="s">
        <v>2071</v>
      </c>
      <c r="C178" s="16" t="s">
        <v>1760</v>
      </c>
      <c r="D178" s="17">
        <v>0</v>
      </c>
    </row>
    <row r="179" spans="1:4" x14ac:dyDescent="0.25">
      <c r="A179" s="16" t="s">
        <v>2072</v>
      </c>
      <c r="B179" s="16" t="s">
        <v>2073</v>
      </c>
      <c r="C179" s="16" t="s">
        <v>1760</v>
      </c>
      <c r="D179" s="17">
        <v>0</v>
      </c>
    </row>
    <row r="180" spans="1:4" x14ac:dyDescent="0.25">
      <c r="A180" s="16" t="s">
        <v>2074</v>
      </c>
      <c r="B180" s="16" t="s">
        <v>2075</v>
      </c>
      <c r="C180" s="16" t="s">
        <v>1760</v>
      </c>
      <c r="D180" s="17">
        <v>0</v>
      </c>
    </row>
    <row r="181" spans="1:4" x14ac:dyDescent="0.25">
      <c r="A181" s="16" t="s">
        <v>1233</v>
      </c>
      <c r="B181" s="16" t="s">
        <v>726</v>
      </c>
      <c r="C181" s="16" t="s">
        <v>2029</v>
      </c>
      <c r="D181" s="17">
        <v>10569.6</v>
      </c>
    </row>
    <row r="182" spans="1:4" x14ac:dyDescent="0.25">
      <c r="A182" s="16" t="s">
        <v>1186</v>
      </c>
      <c r="B182" s="16" t="s">
        <v>2076</v>
      </c>
      <c r="C182" s="16" t="s">
        <v>1760</v>
      </c>
      <c r="D182" s="17">
        <v>-5762.81</v>
      </c>
    </row>
    <row r="183" spans="1:4" x14ac:dyDescent="0.25">
      <c r="A183" s="16" t="s">
        <v>2077</v>
      </c>
      <c r="B183" s="16" t="s">
        <v>2078</v>
      </c>
      <c r="C183" s="16" t="s">
        <v>1760</v>
      </c>
      <c r="D183" s="17">
        <v>0</v>
      </c>
    </row>
    <row r="184" spans="1:4" x14ac:dyDescent="0.25">
      <c r="A184" s="16" t="s">
        <v>2079</v>
      </c>
      <c r="B184" s="16" t="s">
        <v>2080</v>
      </c>
      <c r="C184" s="16" t="s">
        <v>1760</v>
      </c>
      <c r="D184" s="17">
        <v>0</v>
      </c>
    </row>
    <row r="185" spans="1:4" x14ac:dyDescent="0.25">
      <c r="A185" s="16" t="s">
        <v>2081</v>
      </c>
      <c r="B185" s="16" t="s">
        <v>2082</v>
      </c>
      <c r="C185" s="16" t="s">
        <v>1760</v>
      </c>
      <c r="D185" s="17">
        <v>0</v>
      </c>
    </row>
    <row r="186" spans="1:4" x14ac:dyDescent="0.25">
      <c r="A186" s="16" t="s">
        <v>2083</v>
      </c>
      <c r="B186" s="16" t="s">
        <v>2084</v>
      </c>
      <c r="C186" s="16" t="s">
        <v>1760</v>
      </c>
      <c r="D186" s="17">
        <v>0</v>
      </c>
    </row>
    <row r="187" spans="1:4" x14ac:dyDescent="0.25">
      <c r="A187" s="16" t="s">
        <v>1235</v>
      </c>
      <c r="B187" s="16" t="s">
        <v>2085</v>
      </c>
      <c r="C187" s="16" t="s">
        <v>15</v>
      </c>
      <c r="D187" s="17">
        <v>43482.78</v>
      </c>
    </row>
    <row r="188" spans="1:4" x14ac:dyDescent="0.25">
      <c r="A188" s="16" t="s">
        <v>2086</v>
      </c>
      <c r="B188" s="16" t="s">
        <v>2087</v>
      </c>
      <c r="C188" s="16" t="s">
        <v>1760</v>
      </c>
      <c r="D188" s="17">
        <v>0</v>
      </c>
    </row>
    <row r="189" spans="1:4" x14ac:dyDescent="0.25">
      <c r="A189" s="16" t="s">
        <v>2088</v>
      </c>
      <c r="B189" s="16" t="s">
        <v>2089</v>
      </c>
      <c r="C189" s="16" t="s">
        <v>2029</v>
      </c>
      <c r="D189" s="17">
        <v>45185.94</v>
      </c>
    </row>
    <row r="190" spans="1:4" x14ac:dyDescent="0.25">
      <c r="A190" s="16" t="s">
        <v>2090</v>
      </c>
      <c r="B190" s="16" t="s">
        <v>2091</v>
      </c>
      <c r="C190" s="16" t="s">
        <v>15</v>
      </c>
      <c r="D190" s="17">
        <v>0</v>
      </c>
    </row>
    <row r="191" spans="1:4" x14ac:dyDescent="0.25">
      <c r="A191" s="16" t="s">
        <v>2092</v>
      </c>
      <c r="B191" s="16" t="s">
        <v>2093</v>
      </c>
      <c r="C191" s="16" t="s">
        <v>1760</v>
      </c>
      <c r="D191" s="17">
        <v>253343.62</v>
      </c>
    </row>
    <row r="192" spans="1:4" x14ac:dyDescent="0.25">
      <c r="A192" s="16" t="s">
        <v>2094</v>
      </c>
      <c r="B192" s="16" t="s">
        <v>2095</v>
      </c>
      <c r="C192" s="16" t="s">
        <v>1760</v>
      </c>
      <c r="D192" s="17">
        <v>1000</v>
      </c>
    </row>
    <row r="193" spans="1:4" x14ac:dyDescent="0.25">
      <c r="A193" s="16" t="s">
        <v>2096</v>
      </c>
      <c r="B193" s="16" t="s">
        <v>2097</v>
      </c>
      <c r="C193" s="16" t="s">
        <v>1823</v>
      </c>
      <c r="D193" s="17">
        <v>0</v>
      </c>
    </row>
    <row r="194" spans="1:4" x14ac:dyDescent="0.25">
      <c r="A194" s="16" t="s">
        <v>1246</v>
      </c>
      <c r="B194" s="16" t="s">
        <v>781</v>
      </c>
      <c r="C194" s="16" t="s">
        <v>15</v>
      </c>
      <c r="D194" s="17">
        <v>3400</v>
      </c>
    </row>
    <row r="195" spans="1:4" x14ac:dyDescent="0.25">
      <c r="A195" s="16" t="s">
        <v>1241</v>
      </c>
      <c r="B195" s="16" t="s">
        <v>756</v>
      </c>
      <c r="C195" s="16" t="s">
        <v>15</v>
      </c>
      <c r="D195" s="17">
        <v>2153.25</v>
      </c>
    </row>
    <row r="196" spans="1:4" x14ac:dyDescent="0.25">
      <c r="A196" s="16" t="s">
        <v>1234</v>
      </c>
      <c r="B196" s="16" t="s">
        <v>695</v>
      </c>
      <c r="C196" s="16" t="s">
        <v>2029</v>
      </c>
      <c r="D196" s="17">
        <v>0</v>
      </c>
    </row>
    <row r="197" spans="1:4" x14ac:dyDescent="0.25">
      <c r="A197" s="16" t="s">
        <v>2098</v>
      </c>
      <c r="B197" s="16" t="s">
        <v>2099</v>
      </c>
      <c r="C197" s="16" t="s">
        <v>1760</v>
      </c>
      <c r="D197" s="17">
        <v>0</v>
      </c>
    </row>
    <row r="198" spans="1:4" x14ac:dyDescent="0.25">
      <c r="A198" s="16" t="s">
        <v>2100</v>
      </c>
      <c r="B198" s="16" t="s">
        <v>2101</v>
      </c>
      <c r="C198" s="16" t="s">
        <v>1760</v>
      </c>
      <c r="D198" s="17">
        <v>-5053.7299999999996</v>
      </c>
    </row>
    <row r="199" spans="1:4" x14ac:dyDescent="0.25">
      <c r="A199" s="16" t="s">
        <v>2102</v>
      </c>
      <c r="B199" s="16" t="s">
        <v>2103</v>
      </c>
      <c r="C199" s="16" t="s">
        <v>15</v>
      </c>
      <c r="D199" s="17">
        <v>0</v>
      </c>
    </row>
    <row r="200" spans="1:4" x14ac:dyDescent="0.25">
      <c r="A200" s="16" t="s">
        <v>2104</v>
      </c>
      <c r="B200" s="16" t="s">
        <v>2105</v>
      </c>
      <c r="C200" s="16" t="s">
        <v>1760</v>
      </c>
      <c r="D200" s="17">
        <v>0</v>
      </c>
    </row>
    <row r="201" spans="1:4" x14ac:dyDescent="0.25">
      <c r="A201" s="16" t="s">
        <v>2106</v>
      </c>
      <c r="B201" s="16" t="s">
        <v>2107</v>
      </c>
      <c r="C201" s="16" t="s">
        <v>1760</v>
      </c>
      <c r="D201" s="17">
        <v>0</v>
      </c>
    </row>
    <row r="202" spans="1:4" x14ac:dyDescent="0.25">
      <c r="A202" s="16" t="s">
        <v>2108</v>
      </c>
      <c r="B202" s="16" t="s">
        <v>2109</v>
      </c>
      <c r="C202" s="16" t="s">
        <v>1760</v>
      </c>
      <c r="D202" s="17">
        <v>0</v>
      </c>
    </row>
    <row r="203" spans="1:4" x14ac:dyDescent="0.25">
      <c r="A203" s="16" t="s">
        <v>2110</v>
      </c>
      <c r="B203" s="16" t="s">
        <v>2111</v>
      </c>
      <c r="C203" s="16" t="s">
        <v>15</v>
      </c>
      <c r="D203" s="17">
        <v>0</v>
      </c>
    </row>
    <row r="204" spans="1:4" x14ac:dyDescent="0.25">
      <c r="A204" s="16" t="s">
        <v>2112</v>
      </c>
      <c r="B204" s="16" t="s">
        <v>2113</v>
      </c>
      <c r="C204" s="16" t="s">
        <v>1760</v>
      </c>
      <c r="D204" s="17">
        <v>0</v>
      </c>
    </row>
    <row r="205" spans="1:4" x14ac:dyDescent="0.25">
      <c r="A205" s="16" t="s">
        <v>2114</v>
      </c>
      <c r="B205" s="16" t="s">
        <v>2115</v>
      </c>
      <c r="C205" s="16" t="s">
        <v>1760</v>
      </c>
      <c r="D205" s="17">
        <v>0</v>
      </c>
    </row>
    <row r="206" spans="1:4" x14ac:dyDescent="0.25">
      <c r="A206" s="16" t="s">
        <v>2116</v>
      </c>
      <c r="B206" s="16" t="s">
        <v>2117</v>
      </c>
      <c r="C206" s="16" t="s">
        <v>1760</v>
      </c>
      <c r="D206" s="17">
        <v>0</v>
      </c>
    </row>
    <row r="207" spans="1:4" x14ac:dyDescent="0.25">
      <c r="A207" s="16" t="s">
        <v>2118</v>
      </c>
      <c r="B207" s="16" t="s">
        <v>2119</v>
      </c>
      <c r="C207" s="16" t="s">
        <v>1760</v>
      </c>
      <c r="D207" s="17">
        <v>0</v>
      </c>
    </row>
    <row r="208" spans="1:4" x14ac:dyDescent="0.25">
      <c r="A208" s="16" t="s">
        <v>2120</v>
      </c>
      <c r="B208" s="16" t="s">
        <v>2121</v>
      </c>
      <c r="C208" s="16" t="s">
        <v>1760</v>
      </c>
      <c r="D208" s="17">
        <v>0</v>
      </c>
    </row>
    <row r="209" spans="1:4" x14ac:dyDescent="0.25">
      <c r="A209" s="16" t="s">
        <v>2122</v>
      </c>
      <c r="B209" s="16" t="s">
        <v>2123</v>
      </c>
      <c r="C209" s="16" t="s">
        <v>15</v>
      </c>
      <c r="D209" s="17">
        <v>0</v>
      </c>
    </row>
    <row r="210" spans="1:4" x14ac:dyDescent="0.25">
      <c r="A210" s="16" t="s">
        <v>2124</v>
      </c>
      <c r="B210" s="16" t="s">
        <v>2125</v>
      </c>
      <c r="C210" s="16" t="s">
        <v>1760</v>
      </c>
      <c r="D210" s="17">
        <v>0</v>
      </c>
    </row>
    <row r="211" spans="1:4" x14ac:dyDescent="0.25">
      <c r="A211" s="16" t="s">
        <v>2126</v>
      </c>
      <c r="B211" s="16" t="s">
        <v>2127</v>
      </c>
      <c r="C211" s="16" t="s">
        <v>1760</v>
      </c>
      <c r="D211" s="17">
        <v>0</v>
      </c>
    </row>
    <row r="212" spans="1:4" x14ac:dyDescent="0.25">
      <c r="A212" s="16" t="s">
        <v>2128</v>
      </c>
      <c r="B212" s="16" t="s">
        <v>2129</v>
      </c>
      <c r="C212" s="16" t="s">
        <v>1760</v>
      </c>
      <c r="D212" s="17">
        <v>0</v>
      </c>
    </row>
    <row r="213" spans="1:4" x14ac:dyDescent="0.25">
      <c r="A213" s="16" t="s">
        <v>2130</v>
      </c>
      <c r="B213" s="16" t="s">
        <v>2131</v>
      </c>
      <c r="C213" s="16" t="s">
        <v>1760</v>
      </c>
      <c r="D213" s="17">
        <v>0</v>
      </c>
    </row>
    <row r="214" spans="1:4" x14ac:dyDescent="0.25">
      <c r="A214" s="16" t="s">
        <v>2132</v>
      </c>
      <c r="B214" s="16" t="s">
        <v>2133</v>
      </c>
      <c r="C214" s="16" t="s">
        <v>1760</v>
      </c>
      <c r="D214" s="17">
        <v>0</v>
      </c>
    </row>
    <row r="215" spans="1:4" x14ac:dyDescent="0.25">
      <c r="A215" s="16" t="s">
        <v>2134</v>
      </c>
      <c r="B215" s="16" t="s">
        <v>2135</v>
      </c>
      <c r="C215" s="16" t="s">
        <v>1760</v>
      </c>
      <c r="D215" s="17">
        <v>0</v>
      </c>
    </row>
    <row r="216" spans="1:4" x14ac:dyDescent="0.25">
      <c r="A216" s="16" t="s">
        <v>2136</v>
      </c>
      <c r="B216" s="16" t="s">
        <v>2137</v>
      </c>
      <c r="C216" s="16" t="s">
        <v>15</v>
      </c>
      <c r="D216" s="17">
        <v>0</v>
      </c>
    </row>
    <row r="217" spans="1:4" x14ac:dyDescent="0.25">
      <c r="A217" s="16" t="s">
        <v>2138</v>
      </c>
      <c r="B217" s="16" t="s">
        <v>2139</v>
      </c>
      <c r="C217" s="16" t="s">
        <v>15</v>
      </c>
      <c r="D217" s="17">
        <v>0</v>
      </c>
    </row>
    <row r="218" spans="1:4" x14ac:dyDescent="0.25">
      <c r="A218" s="16" t="s">
        <v>1238</v>
      </c>
      <c r="B218" s="16" t="s">
        <v>2140</v>
      </c>
      <c r="C218" s="16" t="s">
        <v>1760</v>
      </c>
      <c r="D218" s="17">
        <v>-142.52000000000001</v>
      </c>
    </row>
    <row r="219" spans="1:4" x14ac:dyDescent="0.25">
      <c r="A219" s="16" t="s">
        <v>2141</v>
      </c>
      <c r="B219" s="16" t="s">
        <v>2142</v>
      </c>
      <c r="C219" s="16" t="s">
        <v>1760</v>
      </c>
      <c r="D219" s="17">
        <v>0</v>
      </c>
    </row>
    <row r="220" spans="1:4" x14ac:dyDescent="0.25">
      <c r="A220" s="16" t="s">
        <v>2143</v>
      </c>
      <c r="B220" s="16" t="s">
        <v>2144</v>
      </c>
      <c r="C220" s="16" t="s">
        <v>1760</v>
      </c>
      <c r="D220" s="17">
        <v>2958</v>
      </c>
    </row>
    <row r="221" spans="1:4" x14ac:dyDescent="0.25">
      <c r="A221" s="16" t="s">
        <v>2145</v>
      </c>
      <c r="B221" s="16" t="s">
        <v>2146</v>
      </c>
      <c r="C221" s="16" t="s">
        <v>1760</v>
      </c>
      <c r="D221" s="17">
        <v>0</v>
      </c>
    </row>
    <row r="222" spans="1:4" x14ac:dyDescent="0.25">
      <c r="A222" s="16" t="s">
        <v>2147</v>
      </c>
      <c r="B222" s="16" t="s">
        <v>2148</v>
      </c>
      <c r="C222" s="16" t="s">
        <v>1760</v>
      </c>
      <c r="D222" s="17">
        <v>0</v>
      </c>
    </row>
    <row r="223" spans="1:4" x14ac:dyDescent="0.25">
      <c r="A223" s="16" t="s">
        <v>2149</v>
      </c>
      <c r="B223" s="16" t="s">
        <v>2150</v>
      </c>
      <c r="C223" s="16" t="s">
        <v>1760</v>
      </c>
      <c r="D223" s="17">
        <v>0</v>
      </c>
    </row>
    <row r="224" spans="1:4" x14ac:dyDescent="0.25">
      <c r="A224" s="16" t="s">
        <v>2151</v>
      </c>
      <c r="B224" s="16" t="s">
        <v>2152</v>
      </c>
      <c r="C224" s="16" t="s">
        <v>1760</v>
      </c>
      <c r="D224" s="17">
        <v>0</v>
      </c>
    </row>
    <row r="225" spans="1:4" x14ac:dyDescent="0.25">
      <c r="A225" s="16" t="s">
        <v>2153</v>
      </c>
      <c r="B225" s="16" t="s">
        <v>2154</v>
      </c>
      <c r="C225" s="16" t="s">
        <v>1760</v>
      </c>
      <c r="D225" s="17">
        <v>0</v>
      </c>
    </row>
    <row r="226" spans="1:4" x14ac:dyDescent="0.25">
      <c r="A226" s="16" t="s">
        <v>1207</v>
      </c>
      <c r="B226" s="16" t="s">
        <v>2155</v>
      </c>
      <c r="C226" s="16" t="s">
        <v>1760</v>
      </c>
      <c r="D226" s="17">
        <v>-23687.43</v>
      </c>
    </row>
    <row r="227" spans="1:4" x14ac:dyDescent="0.25">
      <c r="A227" s="16" t="s">
        <v>2156</v>
      </c>
      <c r="B227" s="16" t="s">
        <v>2157</v>
      </c>
      <c r="C227" s="16" t="s">
        <v>1760</v>
      </c>
      <c r="D227" s="17">
        <v>0</v>
      </c>
    </row>
    <row r="228" spans="1:4" x14ac:dyDescent="0.25">
      <c r="A228" s="16" t="s">
        <v>2158</v>
      </c>
      <c r="B228" s="16" t="s">
        <v>2159</v>
      </c>
      <c r="C228" s="16" t="s">
        <v>1760</v>
      </c>
      <c r="D228" s="17">
        <v>0</v>
      </c>
    </row>
    <row r="229" spans="1:4" x14ac:dyDescent="0.25">
      <c r="A229" s="16" t="s">
        <v>1240</v>
      </c>
      <c r="B229" s="16" t="s">
        <v>753</v>
      </c>
      <c r="C229" s="16" t="s">
        <v>1760</v>
      </c>
      <c r="D229" s="17">
        <v>204233.84</v>
      </c>
    </row>
    <row r="230" spans="1:4" x14ac:dyDescent="0.25">
      <c r="A230" s="16" t="s">
        <v>2160</v>
      </c>
      <c r="B230" s="16" t="s">
        <v>2161</v>
      </c>
      <c r="C230" s="16" t="s">
        <v>1760</v>
      </c>
      <c r="D230" s="17">
        <v>0</v>
      </c>
    </row>
    <row r="231" spans="1:4" x14ac:dyDescent="0.25">
      <c r="A231" s="16" t="s">
        <v>2162</v>
      </c>
      <c r="B231" s="16" t="s">
        <v>2163</v>
      </c>
      <c r="C231" s="16" t="s">
        <v>1760</v>
      </c>
      <c r="D231" s="17">
        <v>0</v>
      </c>
    </row>
    <row r="232" spans="1:4" x14ac:dyDescent="0.25">
      <c r="A232" s="16" t="s">
        <v>2164</v>
      </c>
      <c r="B232" s="16" t="s">
        <v>2165</v>
      </c>
      <c r="C232" s="16" t="s">
        <v>1760</v>
      </c>
      <c r="D232" s="17">
        <v>0</v>
      </c>
    </row>
    <row r="233" spans="1:4" x14ac:dyDescent="0.25">
      <c r="A233" s="16" t="s">
        <v>2166</v>
      </c>
      <c r="B233" s="16" t="s">
        <v>2167</v>
      </c>
      <c r="C233" s="16" t="s">
        <v>1760</v>
      </c>
      <c r="D233" s="17">
        <v>0</v>
      </c>
    </row>
    <row r="234" spans="1:4" x14ac:dyDescent="0.25">
      <c r="A234" s="16" t="s">
        <v>2168</v>
      </c>
      <c r="B234" s="16" t="s">
        <v>2169</v>
      </c>
      <c r="C234" s="16" t="s">
        <v>1760</v>
      </c>
      <c r="D234" s="17">
        <v>0</v>
      </c>
    </row>
    <row r="235" spans="1:4" x14ac:dyDescent="0.25">
      <c r="A235" s="16" t="s">
        <v>2170</v>
      </c>
      <c r="B235" s="16" t="s">
        <v>2171</v>
      </c>
      <c r="C235" s="16" t="s">
        <v>1760</v>
      </c>
      <c r="D235" s="17">
        <v>0</v>
      </c>
    </row>
    <row r="236" spans="1:4" x14ac:dyDescent="0.25">
      <c r="A236" s="16" t="s">
        <v>2172</v>
      </c>
      <c r="B236" s="16" t="s">
        <v>2173</v>
      </c>
      <c r="C236" s="16" t="s">
        <v>1760</v>
      </c>
      <c r="D236" s="17">
        <v>-27.4</v>
      </c>
    </row>
    <row r="237" spans="1:4" x14ac:dyDescent="0.25">
      <c r="A237" s="16" t="s">
        <v>2174</v>
      </c>
      <c r="B237" s="16" t="s">
        <v>2175</v>
      </c>
      <c r="C237" s="16" t="s">
        <v>1823</v>
      </c>
      <c r="D237" s="17">
        <v>-398.46</v>
      </c>
    </row>
    <row r="238" spans="1:4" x14ac:dyDescent="0.25">
      <c r="A238" s="16" t="s">
        <v>2176</v>
      </c>
      <c r="B238" s="16" t="s">
        <v>2177</v>
      </c>
      <c r="C238" s="16" t="s">
        <v>1760</v>
      </c>
      <c r="D238" s="17">
        <v>43.24</v>
      </c>
    </row>
    <row r="239" spans="1:4" x14ac:dyDescent="0.25">
      <c r="A239" s="16" t="s">
        <v>2178</v>
      </c>
      <c r="B239" s="16" t="s">
        <v>2179</v>
      </c>
      <c r="C239" s="16" t="s">
        <v>1760</v>
      </c>
      <c r="D239" s="17">
        <v>6942.25</v>
      </c>
    </row>
    <row r="240" spans="1:4" x14ac:dyDescent="0.25">
      <c r="A240" s="16" t="s">
        <v>2180</v>
      </c>
      <c r="B240" s="16" t="s">
        <v>2181</v>
      </c>
      <c r="C240" s="16" t="s">
        <v>1760</v>
      </c>
      <c r="D240" s="17">
        <v>0</v>
      </c>
    </row>
    <row r="241" spans="1:4" x14ac:dyDescent="0.25">
      <c r="A241" s="16" t="s">
        <v>2182</v>
      </c>
      <c r="B241" s="16" t="s">
        <v>2183</v>
      </c>
      <c r="C241" s="16" t="s">
        <v>1823</v>
      </c>
      <c r="D241" s="17">
        <v>11238.45</v>
      </c>
    </row>
    <row r="242" spans="1:4" x14ac:dyDescent="0.25">
      <c r="A242" s="16" t="s">
        <v>2184</v>
      </c>
      <c r="B242" s="16" t="s">
        <v>2185</v>
      </c>
      <c r="C242" s="16" t="s">
        <v>1760</v>
      </c>
      <c r="D242" s="17">
        <v>0</v>
      </c>
    </row>
    <row r="243" spans="1:4" x14ac:dyDescent="0.25">
      <c r="A243" s="16" t="s">
        <v>2186</v>
      </c>
      <c r="B243" s="16" t="s">
        <v>2187</v>
      </c>
      <c r="C243" s="16" t="s">
        <v>1760</v>
      </c>
      <c r="D243" s="17">
        <v>0</v>
      </c>
    </row>
    <row r="244" spans="1:4" x14ac:dyDescent="0.25">
      <c r="A244" s="16" t="s">
        <v>2188</v>
      </c>
      <c r="B244" s="16" t="s">
        <v>2189</v>
      </c>
      <c r="C244" s="16" t="s">
        <v>1760</v>
      </c>
      <c r="D244" s="17">
        <v>-369.91</v>
      </c>
    </row>
    <row r="245" spans="1:4" x14ac:dyDescent="0.25">
      <c r="A245" s="16" t="s">
        <v>2190</v>
      </c>
      <c r="B245" s="16" t="s">
        <v>740</v>
      </c>
      <c r="C245" s="16" t="s">
        <v>1760</v>
      </c>
      <c r="D245" s="17">
        <v>0</v>
      </c>
    </row>
    <row r="246" spans="1:4" x14ac:dyDescent="0.25">
      <c r="A246" s="16" t="s">
        <v>2191</v>
      </c>
      <c r="B246" s="16" t="s">
        <v>2192</v>
      </c>
      <c r="C246" s="16" t="s">
        <v>1760</v>
      </c>
      <c r="D246" s="17">
        <v>0</v>
      </c>
    </row>
    <row r="247" spans="1:4" x14ac:dyDescent="0.25">
      <c r="A247" s="16" t="s">
        <v>2193</v>
      </c>
      <c r="B247" s="16" t="s">
        <v>2194</v>
      </c>
      <c r="C247" s="16" t="s">
        <v>1760</v>
      </c>
      <c r="D247" s="17">
        <v>236.39</v>
      </c>
    </row>
    <row r="248" spans="1:4" x14ac:dyDescent="0.25">
      <c r="A248" s="16" t="s">
        <v>2195</v>
      </c>
      <c r="B248" s="16" t="s">
        <v>2196</v>
      </c>
      <c r="C248" s="16" t="s">
        <v>1760</v>
      </c>
      <c r="D248" s="17">
        <v>0</v>
      </c>
    </row>
    <row r="249" spans="1:4" x14ac:dyDescent="0.25">
      <c r="A249" s="16" t="s">
        <v>2197</v>
      </c>
      <c r="B249" s="16" t="s">
        <v>2198</v>
      </c>
      <c r="C249" s="16" t="s">
        <v>1760</v>
      </c>
      <c r="D249" s="17">
        <v>0</v>
      </c>
    </row>
    <row r="250" spans="1:4" x14ac:dyDescent="0.25">
      <c r="A250" s="16" t="s">
        <v>2199</v>
      </c>
      <c r="B250" s="16" t="s">
        <v>2200</v>
      </c>
      <c r="C250" s="16" t="s">
        <v>1760</v>
      </c>
      <c r="D250" s="17">
        <v>0</v>
      </c>
    </row>
    <row r="251" spans="1:4" x14ac:dyDescent="0.25">
      <c r="A251" s="16" t="s">
        <v>2201</v>
      </c>
      <c r="B251" s="16" t="s">
        <v>2202</v>
      </c>
      <c r="C251" s="16" t="s">
        <v>1760</v>
      </c>
      <c r="D251" s="17">
        <v>0</v>
      </c>
    </row>
    <row r="252" spans="1:4" x14ac:dyDescent="0.25">
      <c r="A252" s="16" t="s">
        <v>2203</v>
      </c>
      <c r="B252" s="16" t="s">
        <v>2204</v>
      </c>
      <c r="C252" s="16" t="s">
        <v>15</v>
      </c>
      <c r="D252" s="17">
        <v>0</v>
      </c>
    </row>
    <row r="253" spans="1:4" x14ac:dyDescent="0.25">
      <c r="A253" s="16" t="s">
        <v>2205</v>
      </c>
      <c r="B253" s="16" t="s">
        <v>2206</v>
      </c>
      <c r="C253" s="16" t="s">
        <v>1760</v>
      </c>
      <c r="D253" s="17">
        <v>0</v>
      </c>
    </row>
    <row r="254" spans="1:4" x14ac:dyDescent="0.25">
      <c r="A254" s="16" t="s">
        <v>2207</v>
      </c>
      <c r="B254" s="16" t="s">
        <v>2208</v>
      </c>
      <c r="C254" s="16" t="s">
        <v>1760</v>
      </c>
      <c r="D254" s="17">
        <v>2796.24</v>
      </c>
    </row>
    <row r="255" spans="1:4" x14ac:dyDescent="0.25">
      <c r="A255" s="16" t="s">
        <v>2209</v>
      </c>
      <c r="B255" s="16" t="s">
        <v>2210</v>
      </c>
      <c r="C255" s="16" t="s">
        <v>1760</v>
      </c>
      <c r="D255" s="17">
        <v>750972.4</v>
      </c>
    </row>
    <row r="256" spans="1:4" x14ac:dyDescent="0.25">
      <c r="A256" s="16" t="s">
        <v>2211</v>
      </c>
      <c r="B256" s="16" t="s">
        <v>2212</v>
      </c>
      <c r="C256" s="16" t="s">
        <v>1760</v>
      </c>
      <c r="D256" s="17">
        <v>0</v>
      </c>
    </row>
    <row r="257" spans="1:4" x14ac:dyDescent="0.25">
      <c r="A257" s="16" t="s">
        <v>2213</v>
      </c>
      <c r="B257" s="16" t="s">
        <v>2214</v>
      </c>
      <c r="C257" s="16" t="s">
        <v>1760</v>
      </c>
      <c r="D257" s="17">
        <v>0</v>
      </c>
    </row>
    <row r="258" spans="1:4" x14ac:dyDescent="0.25">
      <c r="A258" s="16" t="s">
        <v>2215</v>
      </c>
      <c r="B258" s="16" t="s">
        <v>2216</v>
      </c>
      <c r="C258" s="16" t="s">
        <v>1760</v>
      </c>
      <c r="D258" s="17">
        <v>0</v>
      </c>
    </row>
    <row r="259" spans="1:4" x14ac:dyDescent="0.25">
      <c r="A259" s="16" t="s">
        <v>2217</v>
      </c>
      <c r="B259" s="16" t="s">
        <v>2218</v>
      </c>
      <c r="C259" s="16" t="s">
        <v>1760</v>
      </c>
      <c r="D259" s="17">
        <v>0</v>
      </c>
    </row>
    <row r="260" spans="1:4" x14ac:dyDescent="0.25">
      <c r="A260" s="16" t="s">
        <v>2219</v>
      </c>
      <c r="B260" s="16" t="s">
        <v>2220</v>
      </c>
      <c r="C260" s="16" t="s">
        <v>1760</v>
      </c>
      <c r="D260" s="17">
        <v>0</v>
      </c>
    </row>
    <row r="261" spans="1:4" x14ac:dyDescent="0.25">
      <c r="A261" s="16" t="s">
        <v>2221</v>
      </c>
      <c r="B261" s="16" t="s">
        <v>2222</v>
      </c>
      <c r="C261" s="16" t="s">
        <v>1760</v>
      </c>
      <c r="D261" s="17">
        <v>0</v>
      </c>
    </row>
    <row r="262" spans="1:4" x14ac:dyDescent="0.25">
      <c r="A262" s="16" t="s">
        <v>2223</v>
      </c>
      <c r="B262" s="16" t="s">
        <v>2224</v>
      </c>
      <c r="C262" s="16" t="s">
        <v>1760</v>
      </c>
      <c r="D262" s="17">
        <v>0</v>
      </c>
    </row>
    <row r="263" spans="1:4" x14ac:dyDescent="0.25">
      <c r="A263" s="16" t="s">
        <v>2225</v>
      </c>
      <c r="B263" s="16" t="s">
        <v>2226</v>
      </c>
      <c r="C263" s="16" t="s">
        <v>1760</v>
      </c>
      <c r="D263" s="17">
        <v>0</v>
      </c>
    </row>
    <row r="264" spans="1:4" x14ac:dyDescent="0.25">
      <c r="A264" s="16" t="s">
        <v>2227</v>
      </c>
      <c r="B264" s="16" t="s">
        <v>2228</v>
      </c>
      <c r="C264" s="16" t="s">
        <v>1760</v>
      </c>
      <c r="D264" s="17">
        <v>3420.84</v>
      </c>
    </row>
    <row r="265" spans="1:4" x14ac:dyDescent="0.25">
      <c r="A265" s="16" t="s">
        <v>2229</v>
      </c>
      <c r="B265" s="16" t="s">
        <v>2230</v>
      </c>
      <c r="C265" s="16" t="s">
        <v>1760</v>
      </c>
      <c r="D265" s="17">
        <v>0</v>
      </c>
    </row>
    <row r="266" spans="1:4" x14ac:dyDescent="0.25">
      <c r="A266" s="16" t="s">
        <v>2231</v>
      </c>
      <c r="B266" s="16" t="s">
        <v>2232</v>
      </c>
      <c r="C266" s="16" t="s">
        <v>1760</v>
      </c>
      <c r="D266" s="17">
        <v>13235.6</v>
      </c>
    </row>
    <row r="267" spans="1:4" x14ac:dyDescent="0.25">
      <c r="A267" s="16" t="s">
        <v>2233</v>
      </c>
      <c r="B267" s="16" t="s">
        <v>2234</v>
      </c>
      <c r="C267" s="16" t="s">
        <v>1760</v>
      </c>
      <c r="D267" s="17">
        <v>0</v>
      </c>
    </row>
    <row r="268" spans="1:4" x14ac:dyDescent="0.25">
      <c r="A268" s="16" t="s">
        <v>2235</v>
      </c>
      <c r="B268" s="16" t="s">
        <v>2236</v>
      </c>
      <c r="C268" s="16" t="s">
        <v>15</v>
      </c>
      <c r="D268" s="17">
        <v>0</v>
      </c>
    </row>
    <row r="269" spans="1:4" x14ac:dyDescent="0.25">
      <c r="A269" s="16" t="s">
        <v>2237</v>
      </c>
      <c r="B269" s="16" t="s">
        <v>2238</v>
      </c>
      <c r="C269" s="16" t="s">
        <v>15</v>
      </c>
      <c r="D269" s="17">
        <v>0</v>
      </c>
    </row>
    <row r="270" spans="1:4" x14ac:dyDescent="0.25">
      <c r="A270" s="16" t="s">
        <v>2239</v>
      </c>
      <c r="B270" s="16" t="s">
        <v>2240</v>
      </c>
      <c r="C270" s="16" t="s">
        <v>1760</v>
      </c>
      <c r="D270" s="17">
        <v>0</v>
      </c>
    </row>
    <row r="271" spans="1:4" x14ac:dyDescent="0.25">
      <c r="A271" s="16" t="s">
        <v>2241</v>
      </c>
      <c r="B271" s="16" t="s">
        <v>2242</v>
      </c>
      <c r="C271" s="16" t="s">
        <v>1760</v>
      </c>
      <c r="D271" s="17">
        <v>0</v>
      </c>
    </row>
    <row r="272" spans="1:4" x14ac:dyDescent="0.25">
      <c r="A272" s="16" t="s">
        <v>2243</v>
      </c>
      <c r="B272" s="16" t="s">
        <v>2244</v>
      </c>
      <c r="C272" s="16" t="s">
        <v>1760</v>
      </c>
      <c r="D272" s="17">
        <v>0</v>
      </c>
    </row>
    <row r="273" spans="1:4" x14ac:dyDescent="0.25">
      <c r="A273" s="16" t="s">
        <v>2245</v>
      </c>
      <c r="B273" s="16" t="s">
        <v>2246</v>
      </c>
      <c r="C273" s="16" t="s">
        <v>1760</v>
      </c>
      <c r="D273" s="17">
        <v>237279.02</v>
      </c>
    </row>
    <row r="274" spans="1:4" x14ac:dyDescent="0.25">
      <c r="A274" s="16" t="s">
        <v>2247</v>
      </c>
      <c r="B274" s="16" t="s">
        <v>2248</v>
      </c>
      <c r="C274" s="16" t="s">
        <v>1760</v>
      </c>
      <c r="D274" s="17">
        <v>0</v>
      </c>
    </row>
    <row r="275" spans="1:4" x14ac:dyDescent="0.25">
      <c r="A275" s="16" t="s">
        <v>2249</v>
      </c>
      <c r="B275" s="16" t="s">
        <v>2250</v>
      </c>
      <c r="C275" s="16" t="s">
        <v>1760</v>
      </c>
      <c r="D275" s="17">
        <v>0</v>
      </c>
    </row>
    <row r="276" spans="1:4" x14ac:dyDescent="0.25">
      <c r="A276" s="16" t="s">
        <v>2251</v>
      </c>
      <c r="B276" s="16" t="s">
        <v>2252</v>
      </c>
      <c r="C276" s="16" t="s">
        <v>1760</v>
      </c>
      <c r="D276" s="17">
        <v>0</v>
      </c>
    </row>
    <row r="277" spans="1:4" x14ac:dyDescent="0.25">
      <c r="A277" s="16" t="s">
        <v>2253</v>
      </c>
      <c r="B277" s="16" t="s">
        <v>2254</v>
      </c>
      <c r="C277" s="16" t="s">
        <v>1760</v>
      </c>
      <c r="D277" s="17">
        <v>0</v>
      </c>
    </row>
    <row r="278" spans="1:4" x14ac:dyDescent="0.25">
      <c r="A278" s="16" t="s">
        <v>2255</v>
      </c>
      <c r="B278" s="16" t="s">
        <v>2256</v>
      </c>
      <c r="C278" s="16" t="s">
        <v>15</v>
      </c>
      <c r="D278" s="17">
        <v>0</v>
      </c>
    </row>
    <row r="279" spans="1:4" x14ac:dyDescent="0.25">
      <c r="A279" s="16" t="s">
        <v>2257</v>
      </c>
      <c r="B279" s="16" t="s">
        <v>2258</v>
      </c>
      <c r="C279" s="16" t="s">
        <v>1823</v>
      </c>
      <c r="D279" s="17">
        <v>0</v>
      </c>
    </row>
    <row r="280" spans="1:4" x14ac:dyDescent="0.25">
      <c r="A280" s="16" t="s">
        <v>2259</v>
      </c>
      <c r="B280" s="16" t="s">
        <v>2260</v>
      </c>
      <c r="C280" s="16" t="s">
        <v>1760</v>
      </c>
      <c r="D280" s="17">
        <v>0</v>
      </c>
    </row>
    <row r="281" spans="1:4" x14ac:dyDescent="0.25">
      <c r="A281" s="16" t="s">
        <v>2261</v>
      </c>
      <c r="B281" s="16" t="s">
        <v>2262</v>
      </c>
      <c r="C281" s="16" t="s">
        <v>1760</v>
      </c>
      <c r="D281" s="17">
        <v>7675</v>
      </c>
    </row>
    <row r="282" spans="1:4" x14ac:dyDescent="0.25">
      <c r="A282" s="16" t="s">
        <v>2263</v>
      </c>
      <c r="B282" s="16" t="s">
        <v>2264</v>
      </c>
      <c r="C282" s="16" t="s">
        <v>1760</v>
      </c>
      <c r="D282" s="17">
        <v>0</v>
      </c>
    </row>
    <row r="283" spans="1:4" x14ac:dyDescent="0.25">
      <c r="A283" s="16" t="s">
        <v>2265</v>
      </c>
      <c r="B283" s="16" t="s">
        <v>2266</v>
      </c>
      <c r="C283" s="16" t="s">
        <v>1760</v>
      </c>
      <c r="D283" s="17">
        <v>0</v>
      </c>
    </row>
    <row r="284" spans="1:4" x14ac:dyDescent="0.25">
      <c r="A284" s="16" t="s">
        <v>2267</v>
      </c>
      <c r="B284" s="16" t="s">
        <v>2268</v>
      </c>
      <c r="C284" s="16" t="s">
        <v>1760</v>
      </c>
      <c r="D284" s="17">
        <v>0</v>
      </c>
    </row>
    <row r="285" spans="1:4" x14ac:dyDescent="0.25">
      <c r="A285" s="16" t="s">
        <v>2269</v>
      </c>
      <c r="B285" s="16" t="s">
        <v>2270</v>
      </c>
      <c r="C285" s="16" t="s">
        <v>1760</v>
      </c>
      <c r="D285" s="17">
        <v>0</v>
      </c>
    </row>
    <row r="286" spans="1:4" x14ac:dyDescent="0.25">
      <c r="A286" s="16" t="s">
        <v>2271</v>
      </c>
      <c r="B286" s="16" t="s">
        <v>2272</v>
      </c>
      <c r="C286" s="16" t="s">
        <v>15</v>
      </c>
      <c r="D286" s="17">
        <v>0</v>
      </c>
    </row>
    <row r="287" spans="1:4" x14ac:dyDescent="0.25">
      <c r="A287" s="16" t="s">
        <v>2273</v>
      </c>
      <c r="B287" s="16" t="s">
        <v>2274</v>
      </c>
      <c r="C287" s="16" t="s">
        <v>15</v>
      </c>
      <c r="D287" s="17">
        <v>0</v>
      </c>
    </row>
    <row r="288" spans="1:4" x14ac:dyDescent="0.25">
      <c r="A288" s="16" t="s">
        <v>2275</v>
      </c>
      <c r="B288" s="16" t="s">
        <v>2276</v>
      </c>
      <c r="C288" s="16" t="s">
        <v>1760</v>
      </c>
      <c r="D288" s="17">
        <v>0</v>
      </c>
    </row>
    <row r="289" spans="1:4" x14ac:dyDescent="0.25">
      <c r="A289" s="16" t="s">
        <v>2277</v>
      </c>
      <c r="B289" s="16" t="s">
        <v>2278</v>
      </c>
      <c r="C289" s="16" t="s">
        <v>1770</v>
      </c>
      <c r="D289" s="17">
        <v>0</v>
      </c>
    </row>
    <row r="290" spans="1:4" x14ac:dyDescent="0.25">
      <c r="A290" s="16" t="s">
        <v>2279</v>
      </c>
      <c r="B290" s="16" t="s">
        <v>2280</v>
      </c>
      <c r="C290" s="16" t="s">
        <v>1760</v>
      </c>
      <c r="D290" s="17">
        <v>4628.3999999999996</v>
      </c>
    </row>
    <row r="291" spans="1:4" x14ac:dyDescent="0.25">
      <c r="A291" s="16" t="s">
        <v>2281</v>
      </c>
      <c r="B291" s="16" t="s">
        <v>2282</v>
      </c>
      <c r="C291" s="16" t="s">
        <v>1760</v>
      </c>
      <c r="D291" s="17">
        <v>0</v>
      </c>
    </row>
    <row r="292" spans="1:4" x14ac:dyDescent="0.25">
      <c r="A292" s="16" t="s">
        <v>2283</v>
      </c>
      <c r="B292" s="16" t="s">
        <v>2284</v>
      </c>
      <c r="C292" s="16" t="s">
        <v>1760</v>
      </c>
      <c r="D292" s="17">
        <v>0</v>
      </c>
    </row>
    <row r="293" spans="1:4" x14ac:dyDescent="0.25">
      <c r="A293" s="16" t="s">
        <v>2285</v>
      </c>
      <c r="B293" s="16" t="s">
        <v>2286</v>
      </c>
      <c r="C293" s="16" t="s">
        <v>1760</v>
      </c>
      <c r="D293" s="17">
        <v>0</v>
      </c>
    </row>
    <row r="294" spans="1:4" x14ac:dyDescent="0.25">
      <c r="A294" s="16" t="s">
        <v>2287</v>
      </c>
      <c r="B294" s="16" t="s">
        <v>2288</v>
      </c>
      <c r="C294" s="16" t="s">
        <v>2289</v>
      </c>
      <c r="D294" s="17">
        <v>0</v>
      </c>
    </row>
    <row r="295" spans="1:4" x14ac:dyDescent="0.25">
      <c r="A295" s="16" t="s">
        <v>2290</v>
      </c>
      <c r="B295" s="16" t="s">
        <v>2291</v>
      </c>
      <c r="C295" s="16" t="s">
        <v>1760</v>
      </c>
      <c r="D295" s="17">
        <v>0</v>
      </c>
    </row>
    <row r="296" spans="1:4" x14ac:dyDescent="0.25">
      <c r="A296" s="16" t="s">
        <v>2292</v>
      </c>
      <c r="B296" s="16" t="s">
        <v>2293</v>
      </c>
      <c r="C296" s="16" t="s">
        <v>1760</v>
      </c>
      <c r="D296" s="17">
        <v>8700</v>
      </c>
    </row>
    <row r="297" spans="1:4" x14ac:dyDescent="0.25">
      <c r="A297" s="16" t="s">
        <v>2294</v>
      </c>
      <c r="B297" s="16" t="s">
        <v>2295</v>
      </c>
      <c r="C297" s="16" t="s">
        <v>15</v>
      </c>
      <c r="D297" s="17">
        <v>0</v>
      </c>
    </row>
    <row r="298" spans="1:4" x14ac:dyDescent="0.25">
      <c r="A298" s="16" t="s">
        <v>2296</v>
      </c>
      <c r="B298" s="16" t="s">
        <v>2297</v>
      </c>
      <c r="C298" s="16" t="s">
        <v>1760</v>
      </c>
      <c r="D298" s="17">
        <v>0</v>
      </c>
    </row>
    <row r="299" spans="1:4" x14ac:dyDescent="0.25">
      <c r="A299" s="16" t="s">
        <v>2298</v>
      </c>
      <c r="B299" s="16" t="s">
        <v>2299</v>
      </c>
      <c r="C299" s="16" t="s">
        <v>1760</v>
      </c>
      <c r="D299" s="17">
        <v>19720</v>
      </c>
    </row>
    <row r="300" spans="1:4" x14ac:dyDescent="0.25">
      <c r="A300" s="16" t="s">
        <v>1262</v>
      </c>
      <c r="B300" s="16" t="s">
        <v>1061</v>
      </c>
      <c r="C300" s="16" t="s">
        <v>15</v>
      </c>
      <c r="D300" s="17">
        <v>1848.4</v>
      </c>
    </row>
    <row r="301" spans="1:4" x14ac:dyDescent="0.25">
      <c r="A301" s="16" t="s">
        <v>2300</v>
      </c>
      <c r="B301" s="16" t="s">
        <v>2301</v>
      </c>
      <c r="C301" s="16" t="s">
        <v>1760</v>
      </c>
      <c r="D301" s="17">
        <v>0</v>
      </c>
    </row>
    <row r="302" spans="1:4" x14ac:dyDescent="0.25">
      <c r="A302" s="16" t="s">
        <v>2302</v>
      </c>
      <c r="B302" s="16" t="s">
        <v>2303</v>
      </c>
      <c r="C302" s="16" t="s">
        <v>1760</v>
      </c>
      <c r="D302" s="17">
        <v>0</v>
      </c>
    </row>
    <row r="303" spans="1:4" x14ac:dyDescent="0.25">
      <c r="A303" s="16" t="s">
        <v>2304</v>
      </c>
      <c r="B303" s="16" t="s">
        <v>2305</v>
      </c>
      <c r="C303" s="16" t="s">
        <v>1760</v>
      </c>
      <c r="D303" s="17">
        <v>0</v>
      </c>
    </row>
    <row r="304" spans="1:4" x14ac:dyDescent="0.25">
      <c r="A304" s="16" t="s">
        <v>2306</v>
      </c>
      <c r="B304" s="16" t="s">
        <v>2307</v>
      </c>
      <c r="C304" s="16" t="s">
        <v>1760</v>
      </c>
      <c r="D304" s="17">
        <v>0</v>
      </c>
    </row>
    <row r="305" spans="1:4" x14ac:dyDescent="0.25">
      <c r="A305" s="16" t="s">
        <v>2308</v>
      </c>
      <c r="B305" s="16" t="s">
        <v>2309</v>
      </c>
      <c r="C305" s="16" t="s">
        <v>2310</v>
      </c>
      <c r="D305" s="17">
        <v>928.45</v>
      </c>
    </row>
    <row r="306" spans="1:4" x14ac:dyDescent="0.25">
      <c r="A306" s="16" t="s">
        <v>2311</v>
      </c>
      <c r="B306" s="16" t="s">
        <v>2312</v>
      </c>
      <c r="C306" s="16" t="s">
        <v>15</v>
      </c>
      <c r="D306" s="17">
        <v>0</v>
      </c>
    </row>
    <row r="307" spans="1:4" x14ac:dyDescent="0.25">
      <c r="A307" s="16" t="s">
        <v>2313</v>
      </c>
      <c r="B307" s="16" t="s">
        <v>2314</v>
      </c>
      <c r="C307" s="16" t="s">
        <v>1760</v>
      </c>
      <c r="D307" s="17">
        <v>16263.59</v>
      </c>
    </row>
    <row r="308" spans="1:4" x14ac:dyDescent="0.25">
      <c r="A308" s="16" t="s">
        <v>2315</v>
      </c>
      <c r="B308" s="16" t="s">
        <v>2316</v>
      </c>
      <c r="C308" s="16" t="s">
        <v>1760</v>
      </c>
      <c r="D308" s="17">
        <v>122028.24</v>
      </c>
    </row>
    <row r="309" spans="1:4" x14ac:dyDescent="0.25">
      <c r="A309" s="16" t="s">
        <v>2317</v>
      </c>
      <c r="B309" s="16" t="s">
        <v>2318</v>
      </c>
      <c r="C309" s="16" t="s">
        <v>1760</v>
      </c>
      <c r="D309" s="17">
        <v>39930.550000000003</v>
      </c>
    </row>
    <row r="310" spans="1:4" x14ac:dyDescent="0.25">
      <c r="A310" s="16" t="s">
        <v>2319</v>
      </c>
      <c r="B310" s="16" t="s">
        <v>510</v>
      </c>
      <c r="C310" s="16" t="s">
        <v>1823</v>
      </c>
      <c r="D310" s="17">
        <v>109940.07</v>
      </c>
    </row>
    <row r="311" spans="1:4" x14ac:dyDescent="0.25">
      <c r="A311" s="16" t="s">
        <v>2320</v>
      </c>
      <c r="B311" s="16" t="s">
        <v>2321</v>
      </c>
      <c r="C311" s="16" t="s">
        <v>1760</v>
      </c>
      <c r="D311" s="17">
        <v>0</v>
      </c>
    </row>
    <row r="312" spans="1:4" x14ac:dyDescent="0.25">
      <c r="A312" s="16" t="s">
        <v>2322</v>
      </c>
      <c r="B312" s="16" t="s">
        <v>2323</v>
      </c>
      <c r="C312" s="16" t="s">
        <v>1760</v>
      </c>
      <c r="D312" s="17">
        <v>0</v>
      </c>
    </row>
    <row r="313" spans="1:4" x14ac:dyDescent="0.25">
      <c r="A313" s="16" t="s">
        <v>2324</v>
      </c>
      <c r="B313" s="16" t="s">
        <v>2325</v>
      </c>
      <c r="C313" s="16" t="s">
        <v>1760</v>
      </c>
      <c r="D313" s="17">
        <v>0</v>
      </c>
    </row>
    <row r="314" spans="1:4" x14ac:dyDescent="0.25">
      <c r="A314" s="16" t="s">
        <v>2326</v>
      </c>
      <c r="B314" s="16" t="s">
        <v>2327</v>
      </c>
      <c r="C314" s="16" t="s">
        <v>1760</v>
      </c>
      <c r="D314" s="17">
        <v>0</v>
      </c>
    </row>
    <row r="315" spans="1:4" x14ac:dyDescent="0.25">
      <c r="A315" s="16" t="s">
        <v>2328</v>
      </c>
      <c r="B315" s="16" t="s">
        <v>2329</v>
      </c>
      <c r="C315" s="16" t="s">
        <v>1760</v>
      </c>
      <c r="D315" s="17">
        <v>0</v>
      </c>
    </row>
    <row r="316" spans="1:4" x14ac:dyDescent="0.25">
      <c r="A316" s="16" t="s">
        <v>2330</v>
      </c>
      <c r="B316" s="16" t="s">
        <v>2331</v>
      </c>
      <c r="C316" s="16" t="s">
        <v>15</v>
      </c>
      <c r="D316" s="17">
        <v>0</v>
      </c>
    </row>
    <row r="317" spans="1:4" x14ac:dyDescent="0.25">
      <c r="A317" s="16" t="s">
        <v>2332</v>
      </c>
      <c r="B317" s="16" t="s">
        <v>2333</v>
      </c>
      <c r="C317" s="16" t="s">
        <v>1760</v>
      </c>
      <c r="D317" s="17">
        <v>0</v>
      </c>
    </row>
    <row r="318" spans="1:4" x14ac:dyDescent="0.25">
      <c r="A318" s="16" t="s">
        <v>2334</v>
      </c>
      <c r="B318" s="16" t="s">
        <v>2335</v>
      </c>
      <c r="C318" s="16" t="s">
        <v>15</v>
      </c>
      <c r="D318" s="17">
        <v>0</v>
      </c>
    </row>
    <row r="319" spans="1:4" x14ac:dyDescent="0.25">
      <c r="A319" s="16" t="s">
        <v>2336</v>
      </c>
      <c r="B319" s="16" t="s">
        <v>2337</v>
      </c>
      <c r="C319" s="16" t="s">
        <v>1760</v>
      </c>
      <c r="D319" s="17">
        <v>0</v>
      </c>
    </row>
    <row r="320" spans="1:4" x14ac:dyDescent="0.25">
      <c r="A320" s="16" t="s">
        <v>2338</v>
      </c>
      <c r="B320" s="16" t="s">
        <v>2339</v>
      </c>
      <c r="C320" s="16" t="s">
        <v>1760</v>
      </c>
      <c r="D320" s="17">
        <v>0</v>
      </c>
    </row>
    <row r="321" spans="1:4" x14ac:dyDescent="0.25">
      <c r="A321" s="16" t="s">
        <v>2340</v>
      </c>
      <c r="B321" s="16" t="s">
        <v>2341</v>
      </c>
      <c r="C321" s="16" t="s">
        <v>15</v>
      </c>
      <c r="D321" s="17">
        <v>0</v>
      </c>
    </row>
    <row r="322" spans="1:4" x14ac:dyDescent="0.25">
      <c r="A322" s="16" t="s">
        <v>2342</v>
      </c>
      <c r="B322" s="16" t="s">
        <v>2343</v>
      </c>
      <c r="C322" s="16" t="s">
        <v>1760</v>
      </c>
      <c r="D322" s="17">
        <v>0</v>
      </c>
    </row>
    <row r="323" spans="1:4" x14ac:dyDescent="0.25">
      <c r="A323" s="16" t="s">
        <v>2344</v>
      </c>
      <c r="B323" s="16" t="s">
        <v>2345</v>
      </c>
      <c r="C323" s="16" t="s">
        <v>1760</v>
      </c>
      <c r="D323" s="17">
        <v>0.1</v>
      </c>
    </row>
    <row r="324" spans="1:4" x14ac:dyDescent="0.25">
      <c r="A324" s="16" t="s">
        <v>2346</v>
      </c>
      <c r="B324" s="16" t="s">
        <v>2347</v>
      </c>
      <c r="C324" s="16" t="s">
        <v>1760</v>
      </c>
      <c r="D324" s="17">
        <v>0</v>
      </c>
    </row>
    <row r="325" spans="1:4" x14ac:dyDescent="0.25">
      <c r="A325" s="16" t="s">
        <v>2348</v>
      </c>
      <c r="B325" s="16" t="s">
        <v>2349</v>
      </c>
      <c r="C325" s="16" t="s">
        <v>1823</v>
      </c>
      <c r="D325" s="17">
        <v>0</v>
      </c>
    </row>
    <row r="326" spans="1:4" x14ac:dyDescent="0.25">
      <c r="A326" s="16" t="s">
        <v>2350</v>
      </c>
      <c r="B326" s="16" t="s">
        <v>2351</v>
      </c>
      <c r="C326" s="16" t="s">
        <v>1760</v>
      </c>
      <c r="D326" s="17">
        <v>0</v>
      </c>
    </row>
    <row r="327" spans="1:4" x14ac:dyDescent="0.25">
      <c r="A327" s="16" t="s">
        <v>2352</v>
      </c>
      <c r="B327" s="16" t="s">
        <v>2353</v>
      </c>
      <c r="C327" s="16" t="s">
        <v>1760</v>
      </c>
      <c r="D327" s="17">
        <v>0</v>
      </c>
    </row>
    <row r="328" spans="1:4" x14ac:dyDescent="0.25">
      <c r="A328" s="16" t="s">
        <v>2354</v>
      </c>
      <c r="B328" s="16" t="s">
        <v>2355</v>
      </c>
      <c r="C328" s="16" t="s">
        <v>1760</v>
      </c>
      <c r="D328" s="17">
        <v>0</v>
      </c>
    </row>
    <row r="329" spans="1:4" x14ac:dyDescent="0.25">
      <c r="A329" s="16" t="s">
        <v>2356</v>
      </c>
      <c r="B329" s="16" t="s">
        <v>2357</v>
      </c>
      <c r="C329" s="16" t="s">
        <v>1760</v>
      </c>
      <c r="D329" s="17">
        <v>0</v>
      </c>
    </row>
    <row r="330" spans="1:4" x14ac:dyDescent="0.25">
      <c r="A330" s="16" t="s">
        <v>2358</v>
      </c>
      <c r="B330" s="16" t="s">
        <v>2359</v>
      </c>
      <c r="C330" s="16" t="s">
        <v>1760</v>
      </c>
      <c r="D330" s="17">
        <v>0</v>
      </c>
    </row>
    <row r="331" spans="1:4" x14ac:dyDescent="0.25">
      <c r="A331" s="16" t="s">
        <v>2360</v>
      </c>
      <c r="B331" s="16" t="s">
        <v>2361</v>
      </c>
      <c r="C331" s="16" t="s">
        <v>1760</v>
      </c>
      <c r="D331" s="17">
        <v>0</v>
      </c>
    </row>
    <row r="332" spans="1:4" x14ac:dyDescent="0.25">
      <c r="A332" s="16" t="s">
        <v>2362</v>
      </c>
      <c r="B332" s="16" t="s">
        <v>2363</v>
      </c>
      <c r="C332" s="16" t="s">
        <v>1760</v>
      </c>
      <c r="D332" s="17">
        <v>0</v>
      </c>
    </row>
    <row r="333" spans="1:4" x14ac:dyDescent="0.25">
      <c r="A333" s="16" t="s">
        <v>2364</v>
      </c>
      <c r="B333" s="16" t="s">
        <v>2365</v>
      </c>
      <c r="C333" s="16" t="s">
        <v>1760</v>
      </c>
      <c r="D333" s="17">
        <v>0</v>
      </c>
    </row>
    <row r="334" spans="1:4" x14ac:dyDescent="0.25">
      <c r="A334" s="16" t="s">
        <v>2366</v>
      </c>
      <c r="B334" s="16" t="s">
        <v>2367</v>
      </c>
      <c r="C334" s="16" t="s">
        <v>1760</v>
      </c>
      <c r="D334" s="17">
        <v>0</v>
      </c>
    </row>
    <row r="335" spans="1:4" x14ac:dyDescent="0.25">
      <c r="A335" s="16" t="s">
        <v>2368</v>
      </c>
      <c r="B335" s="16" t="s">
        <v>2369</v>
      </c>
      <c r="C335" s="16" t="s">
        <v>1760</v>
      </c>
      <c r="D335" s="17">
        <v>0</v>
      </c>
    </row>
    <row r="336" spans="1:4" x14ac:dyDescent="0.25">
      <c r="A336" s="16" t="s">
        <v>2370</v>
      </c>
      <c r="B336" s="16" t="s">
        <v>2371</v>
      </c>
      <c r="C336" s="16" t="s">
        <v>2372</v>
      </c>
      <c r="D336" s="17">
        <v>0</v>
      </c>
    </row>
    <row r="337" spans="1:4" x14ac:dyDescent="0.25">
      <c r="A337" s="16" t="s">
        <v>2373</v>
      </c>
      <c r="B337" s="16" t="s">
        <v>2374</v>
      </c>
      <c r="C337" s="16" t="s">
        <v>1760</v>
      </c>
      <c r="D337" s="17">
        <v>0</v>
      </c>
    </row>
    <row r="338" spans="1:4" x14ac:dyDescent="0.25">
      <c r="A338" s="16" t="s">
        <v>2375</v>
      </c>
      <c r="B338" s="16" t="s">
        <v>2376</v>
      </c>
      <c r="C338" s="16" t="s">
        <v>1760</v>
      </c>
      <c r="D338" s="17">
        <v>0</v>
      </c>
    </row>
    <row r="339" spans="1:4" x14ac:dyDescent="0.25">
      <c r="A339" s="16" t="s">
        <v>2377</v>
      </c>
      <c r="B339" s="16" t="s">
        <v>2378</v>
      </c>
      <c r="C339" s="16" t="s">
        <v>15</v>
      </c>
      <c r="D339" s="17">
        <v>0</v>
      </c>
    </row>
    <row r="340" spans="1:4" x14ac:dyDescent="0.25">
      <c r="A340" s="16" t="s">
        <v>2379</v>
      </c>
      <c r="B340" s="16" t="s">
        <v>2380</v>
      </c>
      <c r="C340" s="16" t="s">
        <v>1760</v>
      </c>
      <c r="D340" s="17">
        <v>0</v>
      </c>
    </row>
    <row r="341" spans="1:4" x14ac:dyDescent="0.25">
      <c r="A341" s="16" t="s">
        <v>2381</v>
      </c>
      <c r="B341" s="16" t="s">
        <v>2382</v>
      </c>
      <c r="C341" s="16" t="s">
        <v>1760</v>
      </c>
      <c r="D341" s="17">
        <v>0</v>
      </c>
    </row>
    <row r="342" spans="1:4" x14ac:dyDescent="0.25">
      <c r="A342" s="16" t="s">
        <v>2383</v>
      </c>
      <c r="B342" s="16" t="s">
        <v>2384</v>
      </c>
      <c r="C342" s="16" t="s">
        <v>1760</v>
      </c>
      <c r="D342" s="17">
        <v>0</v>
      </c>
    </row>
    <row r="343" spans="1:4" x14ac:dyDescent="0.25">
      <c r="A343" s="16" t="s">
        <v>2385</v>
      </c>
      <c r="B343" s="16" t="s">
        <v>2386</v>
      </c>
      <c r="C343" s="16" t="s">
        <v>1760</v>
      </c>
      <c r="D343" s="17">
        <v>0</v>
      </c>
    </row>
    <row r="344" spans="1:4" x14ac:dyDescent="0.25">
      <c r="A344" s="16" t="s">
        <v>2387</v>
      </c>
      <c r="B344" s="16" t="s">
        <v>2388</v>
      </c>
      <c r="C344" s="16" t="s">
        <v>1760</v>
      </c>
      <c r="D344" s="17">
        <v>0</v>
      </c>
    </row>
    <row r="345" spans="1:4" x14ac:dyDescent="0.25">
      <c r="A345" s="16" t="s">
        <v>2389</v>
      </c>
      <c r="B345" s="16" t="s">
        <v>2390</v>
      </c>
      <c r="C345" s="16" t="s">
        <v>1760</v>
      </c>
      <c r="D345" s="17">
        <v>0</v>
      </c>
    </row>
    <row r="346" spans="1:4" x14ac:dyDescent="0.25">
      <c r="A346" s="16" t="s">
        <v>1248</v>
      </c>
      <c r="B346" s="16" t="s">
        <v>787</v>
      </c>
      <c r="C346" s="16" t="s">
        <v>1760</v>
      </c>
      <c r="D346" s="17">
        <v>37968.080000000002</v>
      </c>
    </row>
    <row r="347" spans="1:4" x14ac:dyDescent="0.25">
      <c r="A347" s="16" t="s">
        <v>2391</v>
      </c>
      <c r="B347" s="16" t="s">
        <v>2392</v>
      </c>
      <c r="C347" s="16" t="s">
        <v>1760</v>
      </c>
      <c r="D347" s="17">
        <v>0</v>
      </c>
    </row>
    <row r="348" spans="1:4" x14ac:dyDescent="0.25">
      <c r="A348" s="16" t="s">
        <v>2393</v>
      </c>
      <c r="B348" s="16" t="s">
        <v>2394</v>
      </c>
      <c r="C348" s="16" t="s">
        <v>1760</v>
      </c>
      <c r="D348" s="17">
        <v>0</v>
      </c>
    </row>
    <row r="349" spans="1:4" x14ac:dyDescent="0.25">
      <c r="A349" s="16" t="s">
        <v>1255</v>
      </c>
      <c r="B349" s="16" t="s">
        <v>2395</v>
      </c>
      <c r="C349" s="16" t="s">
        <v>15</v>
      </c>
      <c r="D349" s="17">
        <v>41052.199999999997</v>
      </c>
    </row>
    <row r="350" spans="1:4" x14ac:dyDescent="0.25">
      <c r="A350" s="16" t="s">
        <v>2396</v>
      </c>
      <c r="B350" s="16" t="s">
        <v>2397</v>
      </c>
      <c r="C350" s="16" t="s">
        <v>1760</v>
      </c>
      <c r="D350" s="17">
        <v>0</v>
      </c>
    </row>
    <row r="351" spans="1:4" x14ac:dyDescent="0.25">
      <c r="A351" s="16" t="s">
        <v>2398</v>
      </c>
      <c r="B351" s="16" t="s">
        <v>2399</v>
      </c>
      <c r="C351" s="16" t="s">
        <v>1760</v>
      </c>
      <c r="D351" s="17">
        <v>0</v>
      </c>
    </row>
    <row r="352" spans="1:4" x14ac:dyDescent="0.25">
      <c r="A352" s="16" t="s">
        <v>2400</v>
      </c>
      <c r="B352" s="16" t="s">
        <v>2401</v>
      </c>
      <c r="C352" s="16" t="s">
        <v>1760</v>
      </c>
      <c r="D352" s="17">
        <v>0</v>
      </c>
    </row>
    <row r="353" spans="1:4" x14ac:dyDescent="0.25">
      <c r="A353" s="16" t="s">
        <v>2402</v>
      </c>
      <c r="B353" s="16" t="s">
        <v>2214</v>
      </c>
      <c r="C353" s="16" t="s">
        <v>1760</v>
      </c>
      <c r="D353" s="17">
        <v>0</v>
      </c>
    </row>
    <row r="354" spans="1:4" x14ac:dyDescent="0.25">
      <c r="A354" s="16" t="s">
        <v>2403</v>
      </c>
      <c r="B354" s="16" t="s">
        <v>2404</v>
      </c>
      <c r="C354" s="16" t="s">
        <v>1760</v>
      </c>
      <c r="D354" s="17">
        <v>0</v>
      </c>
    </row>
    <row r="355" spans="1:4" x14ac:dyDescent="0.25">
      <c r="A355" s="16" t="s">
        <v>2405</v>
      </c>
      <c r="B355" s="16" t="s">
        <v>2406</v>
      </c>
      <c r="C355" s="16" t="s">
        <v>1760</v>
      </c>
      <c r="D355" s="17">
        <v>0</v>
      </c>
    </row>
    <row r="356" spans="1:4" x14ac:dyDescent="0.25">
      <c r="A356" s="16" t="s">
        <v>2407</v>
      </c>
      <c r="B356" s="16" t="s">
        <v>2408</v>
      </c>
      <c r="C356" s="16" t="s">
        <v>1760</v>
      </c>
      <c r="D356" s="17">
        <v>0</v>
      </c>
    </row>
    <row r="357" spans="1:4" x14ac:dyDescent="0.25">
      <c r="A357" s="16" t="s">
        <v>2409</v>
      </c>
      <c r="B357" s="16" t="s">
        <v>2410</v>
      </c>
      <c r="C357" s="16" t="s">
        <v>1760</v>
      </c>
      <c r="D357" s="17">
        <v>0</v>
      </c>
    </row>
    <row r="358" spans="1:4" x14ac:dyDescent="0.25">
      <c r="A358" s="16" t="s">
        <v>2411</v>
      </c>
      <c r="B358" s="16" t="s">
        <v>2412</v>
      </c>
      <c r="C358" s="16" t="s">
        <v>1760</v>
      </c>
      <c r="D358" s="17">
        <v>0</v>
      </c>
    </row>
    <row r="359" spans="1:4" x14ac:dyDescent="0.25">
      <c r="A359" s="16" t="s">
        <v>2413</v>
      </c>
      <c r="B359" s="16" t="s">
        <v>2414</v>
      </c>
      <c r="C359" s="16" t="s">
        <v>1760</v>
      </c>
      <c r="D359" s="17">
        <v>0</v>
      </c>
    </row>
    <row r="360" spans="1:4" x14ac:dyDescent="0.25">
      <c r="A360" s="16" t="s">
        <v>2415</v>
      </c>
      <c r="B360" s="16" t="s">
        <v>2416</v>
      </c>
      <c r="C360" s="16" t="s">
        <v>15</v>
      </c>
      <c r="D360" s="17">
        <v>0</v>
      </c>
    </row>
    <row r="361" spans="1:4" x14ac:dyDescent="0.25">
      <c r="A361" s="16" t="s">
        <v>2417</v>
      </c>
      <c r="B361" s="16" t="s">
        <v>2418</v>
      </c>
      <c r="C361" s="16" t="s">
        <v>1760</v>
      </c>
      <c r="D361" s="17">
        <v>89968.44</v>
      </c>
    </row>
    <row r="362" spans="1:4" x14ac:dyDescent="0.25">
      <c r="A362" s="16" t="s">
        <v>2419</v>
      </c>
      <c r="B362" s="16" t="s">
        <v>2420</v>
      </c>
      <c r="C362" s="16" t="s">
        <v>1760</v>
      </c>
      <c r="D362" s="17">
        <v>0</v>
      </c>
    </row>
    <row r="363" spans="1:4" x14ac:dyDescent="0.25">
      <c r="A363" s="16" t="s">
        <v>1203</v>
      </c>
      <c r="B363" s="16" t="s">
        <v>148</v>
      </c>
      <c r="C363" s="16" t="s">
        <v>15</v>
      </c>
      <c r="D363" s="17">
        <v>10036.15</v>
      </c>
    </row>
    <row r="364" spans="1:4" x14ac:dyDescent="0.25">
      <c r="A364" s="16" t="s">
        <v>2421</v>
      </c>
      <c r="B364" s="16" t="s">
        <v>2422</v>
      </c>
      <c r="C364" s="16" t="s">
        <v>15</v>
      </c>
      <c r="D364" s="17">
        <v>525</v>
      </c>
    </row>
    <row r="365" spans="1:4" x14ac:dyDescent="0.25">
      <c r="A365" s="16" t="s">
        <v>2423</v>
      </c>
      <c r="B365" s="16" t="s">
        <v>2424</v>
      </c>
      <c r="C365" s="16" t="s">
        <v>1823</v>
      </c>
      <c r="D365" s="17">
        <v>0</v>
      </c>
    </row>
    <row r="366" spans="1:4" x14ac:dyDescent="0.25">
      <c r="A366" s="16" t="s">
        <v>2425</v>
      </c>
      <c r="B366" s="16" t="s">
        <v>2426</v>
      </c>
      <c r="C366" s="16" t="s">
        <v>15</v>
      </c>
      <c r="D366" s="17">
        <v>0</v>
      </c>
    </row>
    <row r="367" spans="1:4" x14ac:dyDescent="0.25">
      <c r="A367" s="16" t="s">
        <v>2427</v>
      </c>
      <c r="B367" s="16" t="s">
        <v>2428</v>
      </c>
      <c r="C367" s="16" t="s">
        <v>1760</v>
      </c>
      <c r="D367" s="17">
        <v>0</v>
      </c>
    </row>
    <row r="368" spans="1:4" x14ac:dyDescent="0.25">
      <c r="A368" s="16" t="s">
        <v>2429</v>
      </c>
      <c r="B368" s="16" t="s">
        <v>2430</v>
      </c>
      <c r="C368" s="16" t="s">
        <v>1760</v>
      </c>
      <c r="D368" s="17">
        <v>93496</v>
      </c>
    </row>
    <row r="369" spans="1:4" x14ac:dyDescent="0.25">
      <c r="A369" s="16" t="s">
        <v>2431</v>
      </c>
      <c r="B369" s="16" t="s">
        <v>2432</v>
      </c>
      <c r="C369" s="16" t="s">
        <v>1760</v>
      </c>
      <c r="D369" s="17">
        <v>0</v>
      </c>
    </row>
    <row r="370" spans="1:4" x14ac:dyDescent="0.25">
      <c r="A370" s="16" t="s">
        <v>2433</v>
      </c>
      <c r="B370" s="16" t="s">
        <v>2434</v>
      </c>
      <c r="C370" s="16" t="s">
        <v>2435</v>
      </c>
      <c r="D370" s="17">
        <v>0</v>
      </c>
    </row>
    <row r="371" spans="1:4" x14ac:dyDescent="0.25">
      <c r="A371" s="16" t="s">
        <v>2436</v>
      </c>
      <c r="B371" s="16" t="s">
        <v>2437</v>
      </c>
      <c r="C371" s="16" t="s">
        <v>15</v>
      </c>
      <c r="D371" s="17">
        <v>0</v>
      </c>
    </row>
    <row r="372" spans="1:4" x14ac:dyDescent="0.25">
      <c r="A372" s="16" t="s">
        <v>2438</v>
      </c>
      <c r="B372" s="16" t="s">
        <v>2439</v>
      </c>
      <c r="C372" s="16" t="s">
        <v>15</v>
      </c>
      <c r="D372" s="17">
        <v>0</v>
      </c>
    </row>
    <row r="373" spans="1:4" x14ac:dyDescent="0.25">
      <c r="A373" s="16" t="s">
        <v>2440</v>
      </c>
      <c r="B373" s="16" t="s">
        <v>2441</v>
      </c>
      <c r="C373" s="16" t="s">
        <v>2442</v>
      </c>
      <c r="D373" s="17">
        <v>0</v>
      </c>
    </row>
    <row r="374" spans="1:4" x14ac:dyDescent="0.25">
      <c r="A374" s="16" t="s">
        <v>2443</v>
      </c>
      <c r="B374" s="16" t="s">
        <v>2444</v>
      </c>
      <c r="C374" s="16" t="s">
        <v>15</v>
      </c>
      <c r="D374" s="17">
        <v>0</v>
      </c>
    </row>
    <row r="375" spans="1:4" x14ac:dyDescent="0.25">
      <c r="A375" s="16" t="s">
        <v>2445</v>
      </c>
      <c r="B375" s="16" t="s">
        <v>2446</v>
      </c>
      <c r="C375" s="16" t="s">
        <v>1760</v>
      </c>
      <c r="D375" s="17">
        <v>361340</v>
      </c>
    </row>
    <row r="376" spans="1:4" x14ac:dyDescent="0.25">
      <c r="A376" s="16" t="s">
        <v>2447</v>
      </c>
      <c r="B376" s="16" t="s">
        <v>2448</v>
      </c>
      <c r="C376" s="16" t="s">
        <v>15</v>
      </c>
      <c r="D376" s="17">
        <v>0</v>
      </c>
    </row>
    <row r="377" spans="1:4" x14ac:dyDescent="0.25">
      <c r="A377" s="16" t="s">
        <v>2449</v>
      </c>
      <c r="B377" s="16" t="s">
        <v>2450</v>
      </c>
      <c r="C377" s="16" t="s">
        <v>1760</v>
      </c>
      <c r="D377" s="17">
        <v>0</v>
      </c>
    </row>
    <row r="378" spans="1:4" x14ac:dyDescent="0.25">
      <c r="A378" s="16" t="s">
        <v>2451</v>
      </c>
      <c r="B378" s="16" t="s">
        <v>2452</v>
      </c>
      <c r="C378" s="16" t="s">
        <v>1760</v>
      </c>
      <c r="D378" s="17">
        <v>0</v>
      </c>
    </row>
    <row r="379" spans="1:4" x14ac:dyDescent="0.25">
      <c r="A379" s="16" t="s">
        <v>2453</v>
      </c>
      <c r="B379" s="16" t="s">
        <v>2454</v>
      </c>
      <c r="C379" s="16" t="s">
        <v>1760</v>
      </c>
      <c r="D379" s="17">
        <v>129427.03</v>
      </c>
    </row>
    <row r="380" spans="1:4" x14ac:dyDescent="0.25">
      <c r="A380" s="16" t="s">
        <v>2455</v>
      </c>
      <c r="B380" s="16" t="s">
        <v>2456</v>
      </c>
      <c r="C380" s="16" t="s">
        <v>1760</v>
      </c>
      <c r="D380" s="17">
        <v>0</v>
      </c>
    </row>
    <row r="381" spans="1:4" x14ac:dyDescent="0.25">
      <c r="A381" s="16" t="s">
        <v>2457</v>
      </c>
      <c r="B381" s="16" t="s">
        <v>2458</v>
      </c>
      <c r="C381" s="16" t="s">
        <v>1760</v>
      </c>
      <c r="D381" s="17">
        <v>0</v>
      </c>
    </row>
    <row r="382" spans="1:4" x14ac:dyDescent="0.25">
      <c r="A382" s="16" t="s">
        <v>2459</v>
      </c>
      <c r="B382" s="16" t="s">
        <v>2460</v>
      </c>
      <c r="C382" s="16" t="s">
        <v>1823</v>
      </c>
      <c r="D382" s="17">
        <v>0</v>
      </c>
    </row>
    <row r="383" spans="1:4" x14ac:dyDescent="0.25">
      <c r="A383" s="16" t="s">
        <v>2461</v>
      </c>
      <c r="B383" s="16" t="s">
        <v>2462</v>
      </c>
      <c r="C383" s="16" t="s">
        <v>15</v>
      </c>
      <c r="D383" s="17">
        <v>2350.5700000000002</v>
      </c>
    </row>
    <row r="384" spans="1:4" x14ac:dyDescent="0.25">
      <c r="A384" s="16" t="s">
        <v>2463</v>
      </c>
      <c r="B384" s="16" t="s">
        <v>2464</v>
      </c>
      <c r="C384" s="16" t="s">
        <v>1760</v>
      </c>
      <c r="D384" s="17">
        <v>0</v>
      </c>
    </row>
    <row r="385" spans="1:4" x14ac:dyDescent="0.25">
      <c r="A385" s="16" t="s">
        <v>2465</v>
      </c>
      <c r="B385" s="16" t="s">
        <v>2466</v>
      </c>
      <c r="C385" s="16" t="s">
        <v>1760</v>
      </c>
      <c r="D385" s="17">
        <v>0</v>
      </c>
    </row>
    <row r="386" spans="1:4" x14ac:dyDescent="0.25">
      <c r="A386" s="16" t="s">
        <v>2467</v>
      </c>
      <c r="B386" s="16" t="s">
        <v>2468</v>
      </c>
      <c r="C386" s="16" t="s">
        <v>1760</v>
      </c>
      <c r="D386" s="17">
        <v>0</v>
      </c>
    </row>
    <row r="387" spans="1:4" x14ac:dyDescent="0.25">
      <c r="A387" s="16" t="s">
        <v>2469</v>
      </c>
      <c r="B387" s="16" t="s">
        <v>2470</v>
      </c>
      <c r="C387" s="16" t="s">
        <v>1760</v>
      </c>
      <c r="D387" s="17">
        <v>0</v>
      </c>
    </row>
    <row r="388" spans="1:4" x14ac:dyDescent="0.25">
      <c r="A388" s="16" t="s">
        <v>2471</v>
      </c>
      <c r="B388" s="16" t="s">
        <v>2472</v>
      </c>
      <c r="C388" s="16" t="s">
        <v>1760</v>
      </c>
      <c r="D388" s="17">
        <v>0</v>
      </c>
    </row>
    <row r="389" spans="1:4" x14ac:dyDescent="0.25">
      <c r="A389" s="16" t="s">
        <v>2473</v>
      </c>
      <c r="B389" s="16" t="s">
        <v>2474</v>
      </c>
      <c r="C389" s="16" t="s">
        <v>1760</v>
      </c>
      <c r="D389" s="17">
        <v>0</v>
      </c>
    </row>
    <row r="390" spans="1:4" x14ac:dyDescent="0.25">
      <c r="A390" s="16" t="s">
        <v>2475</v>
      </c>
      <c r="B390" s="16" t="s">
        <v>2476</v>
      </c>
      <c r="C390" s="16" t="s">
        <v>1760</v>
      </c>
      <c r="D390" s="17">
        <v>0</v>
      </c>
    </row>
    <row r="391" spans="1:4" x14ac:dyDescent="0.25">
      <c r="A391" s="16" t="s">
        <v>1250</v>
      </c>
      <c r="B391" s="16" t="s">
        <v>2477</v>
      </c>
      <c r="C391" s="16" t="s">
        <v>15</v>
      </c>
      <c r="D391" s="17">
        <v>106726.6</v>
      </c>
    </row>
    <row r="392" spans="1:4" x14ac:dyDescent="0.25">
      <c r="A392" s="16" t="s">
        <v>2478</v>
      </c>
      <c r="B392" s="16" t="s">
        <v>2479</v>
      </c>
      <c r="C392" s="16" t="s">
        <v>1760</v>
      </c>
      <c r="D392" s="17">
        <v>0</v>
      </c>
    </row>
    <row r="393" spans="1:4" x14ac:dyDescent="0.25">
      <c r="A393" s="16" t="s">
        <v>2480</v>
      </c>
      <c r="B393" s="16" t="s">
        <v>2481</v>
      </c>
      <c r="C393" s="16" t="s">
        <v>15</v>
      </c>
      <c r="D393" s="17">
        <v>61442.87</v>
      </c>
    </row>
    <row r="394" spans="1:4" x14ac:dyDescent="0.25">
      <c r="A394" s="16" t="s">
        <v>2482</v>
      </c>
      <c r="B394" s="16" t="s">
        <v>2483</v>
      </c>
      <c r="C394" s="16" t="s">
        <v>1760</v>
      </c>
      <c r="D394" s="17">
        <v>0</v>
      </c>
    </row>
    <row r="395" spans="1:4" x14ac:dyDescent="0.25">
      <c r="A395" s="16" t="s">
        <v>2484</v>
      </c>
      <c r="B395" s="16" t="s">
        <v>2485</v>
      </c>
      <c r="C395" s="16" t="s">
        <v>15</v>
      </c>
      <c r="D395" s="17">
        <v>0</v>
      </c>
    </row>
    <row r="396" spans="1:4" x14ac:dyDescent="0.25">
      <c r="A396" s="16" t="s">
        <v>2486</v>
      </c>
      <c r="B396" s="16" t="s">
        <v>2487</v>
      </c>
      <c r="C396" s="16" t="s">
        <v>1760</v>
      </c>
      <c r="D396" s="17">
        <v>0</v>
      </c>
    </row>
    <row r="397" spans="1:4" x14ac:dyDescent="0.25">
      <c r="A397" s="16" t="s">
        <v>2488</v>
      </c>
      <c r="B397" s="16" t="s">
        <v>2489</v>
      </c>
      <c r="C397" s="16" t="s">
        <v>1760</v>
      </c>
      <c r="D397" s="17">
        <v>8000</v>
      </c>
    </row>
    <row r="398" spans="1:4" x14ac:dyDescent="0.25">
      <c r="A398" s="16" t="s">
        <v>1253</v>
      </c>
      <c r="B398" s="16" t="s">
        <v>849</v>
      </c>
      <c r="C398" s="16" t="s">
        <v>2490</v>
      </c>
      <c r="D398" s="17">
        <v>55252.52</v>
      </c>
    </row>
    <row r="399" spans="1:4" x14ac:dyDescent="0.25">
      <c r="A399" s="16" t="s">
        <v>2491</v>
      </c>
      <c r="B399" s="16" t="s">
        <v>2492</v>
      </c>
      <c r="C399" s="16" t="s">
        <v>15</v>
      </c>
      <c r="D399" s="17">
        <v>0</v>
      </c>
    </row>
    <row r="400" spans="1:4" x14ac:dyDescent="0.25">
      <c r="A400" s="16" t="s">
        <v>2493</v>
      </c>
      <c r="B400" s="16" t="s">
        <v>2494</v>
      </c>
      <c r="C400" s="16" t="s">
        <v>1823</v>
      </c>
      <c r="D400" s="17">
        <v>0</v>
      </c>
    </row>
    <row r="401" spans="1:4" x14ac:dyDescent="0.25">
      <c r="A401" s="16" t="s">
        <v>2495</v>
      </c>
      <c r="B401" s="16" t="s">
        <v>2496</v>
      </c>
      <c r="C401" s="16" t="s">
        <v>1823</v>
      </c>
      <c r="D401" s="17">
        <v>0</v>
      </c>
    </row>
    <row r="402" spans="1:4" x14ac:dyDescent="0.25">
      <c r="A402" s="16" t="s">
        <v>2497</v>
      </c>
      <c r="B402" s="16" t="s">
        <v>2498</v>
      </c>
      <c r="C402" s="16" t="s">
        <v>1823</v>
      </c>
      <c r="D402" s="17">
        <v>0</v>
      </c>
    </row>
    <row r="403" spans="1:4" x14ac:dyDescent="0.25">
      <c r="A403" s="16" t="s">
        <v>2499</v>
      </c>
      <c r="B403" s="16" t="s">
        <v>2500</v>
      </c>
      <c r="C403" s="16" t="s">
        <v>1760</v>
      </c>
      <c r="D403" s="17">
        <v>-287.33</v>
      </c>
    </row>
    <row r="404" spans="1:4" x14ac:dyDescent="0.25">
      <c r="A404" s="16" t="s">
        <v>2501</v>
      </c>
      <c r="B404" s="16" t="s">
        <v>2502</v>
      </c>
      <c r="C404" s="16" t="s">
        <v>1760</v>
      </c>
      <c r="D404" s="17">
        <v>0</v>
      </c>
    </row>
    <row r="405" spans="1:4" x14ac:dyDescent="0.25">
      <c r="A405" s="16" t="s">
        <v>2503</v>
      </c>
      <c r="B405" s="16" t="s">
        <v>2504</v>
      </c>
      <c r="C405" s="16" t="s">
        <v>1760</v>
      </c>
      <c r="D405" s="17">
        <v>55448.41</v>
      </c>
    </row>
    <row r="406" spans="1:4" x14ac:dyDescent="0.25">
      <c r="A406" s="16" t="s">
        <v>2505</v>
      </c>
      <c r="B406" s="16" t="s">
        <v>2506</v>
      </c>
      <c r="C406" s="16" t="s">
        <v>15</v>
      </c>
      <c r="D406" s="17">
        <v>0</v>
      </c>
    </row>
    <row r="407" spans="1:4" x14ac:dyDescent="0.25">
      <c r="A407" s="16" t="s">
        <v>2507</v>
      </c>
      <c r="B407" s="16" t="s">
        <v>2508</v>
      </c>
      <c r="C407" s="16" t="s">
        <v>1760</v>
      </c>
      <c r="D407" s="17">
        <v>0</v>
      </c>
    </row>
    <row r="408" spans="1:4" x14ac:dyDescent="0.25">
      <c r="A408" s="16" t="s">
        <v>2509</v>
      </c>
      <c r="B408" s="16" t="s">
        <v>2510</v>
      </c>
      <c r="C408" s="16" t="s">
        <v>1760</v>
      </c>
      <c r="D408" s="17">
        <v>0</v>
      </c>
    </row>
    <row r="409" spans="1:4" x14ac:dyDescent="0.25">
      <c r="A409" s="16" t="s">
        <v>2511</v>
      </c>
      <c r="B409" s="16" t="s">
        <v>2512</v>
      </c>
      <c r="C409" s="16" t="s">
        <v>15</v>
      </c>
      <c r="D409" s="17">
        <v>0</v>
      </c>
    </row>
    <row r="410" spans="1:4" x14ac:dyDescent="0.25">
      <c r="A410" s="16" t="s">
        <v>2513</v>
      </c>
      <c r="B410" s="16" t="s">
        <v>2514</v>
      </c>
      <c r="C410" s="16" t="s">
        <v>1760</v>
      </c>
      <c r="D410" s="17">
        <v>8748.7199999999993</v>
      </c>
    </row>
    <row r="411" spans="1:4" x14ac:dyDescent="0.25">
      <c r="A411" s="16" t="s">
        <v>2515</v>
      </c>
      <c r="B411" s="16" t="s">
        <v>2516</v>
      </c>
      <c r="C411" s="16" t="s">
        <v>15</v>
      </c>
      <c r="D411" s="17">
        <v>0</v>
      </c>
    </row>
    <row r="412" spans="1:4" x14ac:dyDescent="0.25">
      <c r="A412" s="16" t="s">
        <v>2517</v>
      </c>
      <c r="B412" s="16" t="s">
        <v>2518</v>
      </c>
      <c r="C412" s="16" t="s">
        <v>1760</v>
      </c>
      <c r="D412" s="17">
        <v>0</v>
      </c>
    </row>
    <row r="413" spans="1:4" x14ac:dyDescent="0.25">
      <c r="A413" s="16" t="s">
        <v>2519</v>
      </c>
      <c r="B413" s="16" t="s">
        <v>2520</v>
      </c>
      <c r="C413" s="16" t="s">
        <v>1760</v>
      </c>
      <c r="D413" s="17">
        <v>0</v>
      </c>
    </row>
    <row r="414" spans="1:4" x14ac:dyDescent="0.25">
      <c r="A414" s="16" t="s">
        <v>2521</v>
      </c>
      <c r="B414" s="16" t="s">
        <v>2522</v>
      </c>
      <c r="C414" s="16" t="s">
        <v>2442</v>
      </c>
      <c r="D414" s="17">
        <v>0</v>
      </c>
    </row>
    <row r="415" spans="1:4" x14ac:dyDescent="0.25">
      <c r="A415" s="16" t="s">
        <v>2523</v>
      </c>
      <c r="B415" s="16" t="s">
        <v>2524</v>
      </c>
      <c r="C415" s="16" t="s">
        <v>1760</v>
      </c>
      <c r="D415" s="17">
        <v>0</v>
      </c>
    </row>
    <row r="416" spans="1:4" x14ac:dyDescent="0.25">
      <c r="A416" s="16" t="s">
        <v>2525</v>
      </c>
      <c r="B416" s="16" t="s">
        <v>2526</v>
      </c>
      <c r="C416" s="16" t="s">
        <v>1760</v>
      </c>
      <c r="D416" s="17">
        <v>0</v>
      </c>
    </row>
    <row r="417" spans="1:4" x14ac:dyDescent="0.25">
      <c r="A417" s="16" t="s">
        <v>2527</v>
      </c>
      <c r="B417" s="16" t="s">
        <v>2528</v>
      </c>
      <c r="C417" s="16" t="s">
        <v>1760</v>
      </c>
      <c r="D417" s="17">
        <v>0</v>
      </c>
    </row>
    <row r="418" spans="1:4" x14ac:dyDescent="0.25">
      <c r="A418" s="16" t="s">
        <v>2529</v>
      </c>
      <c r="B418" s="16" t="s">
        <v>2530</v>
      </c>
      <c r="C418" s="16" t="s">
        <v>1760</v>
      </c>
      <c r="D418" s="17">
        <v>0</v>
      </c>
    </row>
    <row r="419" spans="1:4" x14ac:dyDescent="0.25">
      <c r="A419" s="16" t="s">
        <v>2531</v>
      </c>
      <c r="B419" s="16" t="s">
        <v>2532</v>
      </c>
      <c r="C419" s="16" t="s">
        <v>1760</v>
      </c>
      <c r="D419" s="17">
        <v>0</v>
      </c>
    </row>
    <row r="420" spans="1:4" x14ac:dyDescent="0.25">
      <c r="A420" s="16" t="s">
        <v>2533</v>
      </c>
      <c r="B420" s="16" t="s">
        <v>2534</v>
      </c>
      <c r="C420" s="16" t="s">
        <v>1760</v>
      </c>
      <c r="D420" s="17">
        <v>0</v>
      </c>
    </row>
    <row r="421" spans="1:4" x14ac:dyDescent="0.25">
      <c r="A421" s="16" t="s">
        <v>2535</v>
      </c>
      <c r="B421" s="16" t="s">
        <v>2536</v>
      </c>
      <c r="C421" s="16" t="s">
        <v>1760</v>
      </c>
      <c r="D421" s="17">
        <v>309844.36</v>
      </c>
    </row>
    <row r="422" spans="1:4" x14ac:dyDescent="0.25">
      <c r="A422" s="16" t="s">
        <v>2537</v>
      </c>
      <c r="B422" s="16" t="s">
        <v>2538</v>
      </c>
      <c r="C422" s="16" t="s">
        <v>1760</v>
      </c>
      <c r="D422" s="17">
        <v>0</v>
      </c>
    </row>
    <row r="423" spans="1:4" x14ac:dyDescent="0.25">
      <c r="A423" s="16" t="s">
        <v>2539</v>
      </c>
      <c r="B423" s="16" t="s">
        <v>2540</v>
      </c>
      <c r="C423" s="16" t="s">
        <v>1760</v>
      </c>
      <c r="D423" s="17">
        <v>0</v>
      </c>
    </row>
    <row r="424" spans="1:4" x14ac:dyDescent="0.25">
      <c r="A424" s="16" t="s">
        <v>2541</v>
      </c>
      <c r="B424" s="16" t="s">
        <v>2542</v>
      </c>
      <c r="C424" s="16" t="s">
        <v>1760</v>
      </c>
      <c r="D424" s="17">
        <v>0</v>
      </c>
    </row>
    <row r="425" spans="1:4" x14ac:dyDescent="0.25">
      <c r="A425" s="16" t="s">
        <v>2543</v>
      </c>
      <c r="B425" s="16" t="s">
        <v>2544</v>
      </c>
      <c r="C425" s="16" t="s">
        <v>1760</v>
      </c>
      <c r="D425" s="17">
        <v>0</v>
      </c>
    </row>
    <row r="426" spans="1:4" x14ac:dyDescent="0.25">
      <c r="A426" s="16" t="s">
        <v>2545</v>
      </c>
      <c r="B426" s="16" t="s">
        <v>2546</v>
      </c>
      <c r="C426" s="16" t="s">
        <v>1760</v>
      </c>
      <c r="D426" s="17">
        <v>185897.4</v>
      </c>
    </row>
    <row r="427" spans="1:4" x14ac:dyDescent="0.25">
      <c r="A427" s="16" t="s">
        <v>2547</v>
      </c>
      <c r="B427" s="16" t="s">
        <v>2548</v>
      </c>
      <c r="C427" s="16" t="s">
        <v>1760</v>
      </c>
      <c r="D427" s="17">
        <v>39.340000000000003</v>
      </c>
    </row>
    <row r="428" spans="1:4" x14ac:dyDescent="0.25">
      <c r="A428" s="16" t="s">
        <v>2549</v>
      </c>
      <c r="B428" s="16" t="s">
        <v>2550</v>
      </c>
      <c r="C428" s="16" t="s">
        <v>15</v>
      </c>
      <c r="D428" s="17">
        <v>0</v>
      </c>
    </row>
    <row r="429" spans="1:4" x14ac:dyDescent="0.25">
      <c r="A429" s="16" t="s">
        <v>2551</v>
      </c>
      <c r="B429" s="16" t="s">
        <v>2552</v>
      </c>
      <c r="C429" s="16" t="s">
        <v>1760</v>
      </c>
      <c r="D429" s="17">
        <v>0</v>
      </c>
    </row>
    <row r="430" spans="1:4" x14ac:dyDescent="0.25">
      <c r="A430" s="16" t="s">
        <v>2553</v>
      </c>
      <c r="B430" s="16" t="s">
        <v>2554</v>
      </c>
      <c r="C430" s="16" t="s">
        <v>15</v>
      </c>
      <c r="D430" s="17">
        <v>0</v>
      </c>
    </row>
    <row r="431" spans="1:4" x14ac:dyDescent="0.25">
      <c r="A431" s="16" t="s">
        <v>2555</v>
      </c>
      <c r="B431" s="16" t="s">
        <v>2556</v>
      </c>
      <c r="C431" s="16" t="s">
        <v>1760</v>
      </c>
      <c r="D431" s="17">
        <v>0</v>
      </c>
    </row>
    <row r="432" spans="1:4" x14ac:dyDescent="0.25">
      <c r="A432" s="16" t="s">
        <v>2557</v>
      </c>
      <c r="B432" s="16" t="s">
        <v>2558</v>
      </c>
      <c r="C432" s="16" t="s">
        <v>1760</v>
      </c>
      <c r="D432" s="17">
        <v>0</v>
      </c>
    </row>
    <row r="433" spans="1:4" x14ac:dyDescent="0.25">
      <c r="A433" s="16" t="s">
        <v>2559</v>
      </c>
      <c r="B433" s="16" t="s">
        <v>2560</v>
      </c>
      <c r="C433" s="16" t="s">
        <v>1760</v>
      </c>
      <c r="D433" s="17">
        <v>0</v>
      </c>
    </row>
    <row r="434" spans="1:4" x14ac:dyDescent="0.25">
      <c r="A434" s="16" t="s">
        <v>1244</v>
      </c>
      <c r="B434" s="16" t="s">
        <v>769</v>
      </c>
      <c r="C434" s="16" t="s">
        <v>15</v>
      </c>
      <c r="D434" s="17">
        <v>0</v>
      </c>
    </row>
    <row r="435" spans="1:4" x14ac:dyDescent="0.25">
      <c r="A435" s="16" t="s">
        <v>1260</v>
      </c>
      <c r="B435" s="16" t="s">
        <v>2561</v>
      </c>
      <c r="C435" s="16" t="s">
        <v>1760</v>
      </c>
      <c r="D435" s="17">
        <v>268932.09000000003</v>
      </c>
    </row>
    <row r="436" spans="1:4" x14ac:dyDescent="0.25">
      <c r="A436" s="16" t="s">
        <v>1249</v>
      </c>
      <c r="B436" s="16" t="s">
        <v>791</v>
      </c>
      <c r="C436" s="16" t="s">
        <v>15</v>
      </c>
      <c r="D436" s="17">
        <v>26342.799999999999</v>
      </c>
    </row>
    <row r="437" spans="1:4" x14ac:dyDescent="0.25">
      <c r="A437" s="16" t="s">
        <v>2562</v>
      </c>
      <c r="B437" s="16" t="s">
        <v>2563</v>
      </c>
      <c r="C437" s="16" t="s">
        <v>1760</v>
      </c>
      <c r="D437" s="17">
        <v>0</v>
      </c>
    </row>
    <row r="438" spans="1:4" x14ac:dyDescent="0.25">
      <c r="A438" s="16" t="s">
        <v>2564</v>
      </c>
      <c r="B438" s="16" t="s">
        <v>2565</v>
      </c>
      <c r="C438" s="16" t="s">
        <v>1760</v>
      </c>
      <c r="D438" s="17">
        <v>0</v>
      </c>
    </row>
    <row r="439" spans="1:4" x14ac:dyDescent="0.25">
      <c r="A439" s="16" t="s">
        <v>2566</v>
      </c>
      <c r="B439" s="16" t="s">
        <v>2567</v>
      </c>
      <c r="C439" s="16" t="s">
        <v>1760</v>
      </c>
      <c r="D439" s="17">
        <v>0</v>
      </c>
    </row>
    <row r="440" spans="1:4" x14ac:dyDescent="0.25">
      <c r="A440" s="16" t="s">
        <v>2568</v>
      </c>
      <c r="B440" s="16" t="s">
        <v>2569</v>
      </c>
      <c r="C440" s="16" t="s">
        <v>1760</v>
      </c>
      <c r="D440" s="17">
        <v>0</v>
      </c>
    </row>
    <row r="441" spans="1:4" x14ac:dyDescent="0.25">
      <c r="A441" s="16" t="s">
        <v>2570</v>
      </c>
      <c r="B441" s="16" t="s">
        <v>2571</v>
      </c>
      <c r="C441" s="16" t="s">
        <v>1760</v>
      </c>
      <c r="D441" s="17">
        <v>0</v>
      </c>
    </row>
    <row r="442" spans="1:4" x14ac:dyDescent="0.25">
      <c r="A442" s="16" t="s">
        <v>2572</v>
      </c>
      <c r="B442" s="16" t="s">
        <v>2573</v>
      </c>
      <c r="C442" s="16" t="s">
        <v>1760</v>
      </c>
      <c r="D442" s="17">
        <v>0</v>
      </c>
    </row>
    <row r="443" spans="1:4" x14ac:dyDescent="0.25">
      <c r="A443" s="16" t="s">
        <v>2574</v>
      </c>
      <c r="B443" s="16" t="s">
        <v>2575</v>
      </c>
      <c r="C443" s="16" t="s">
        <v>1760</v>
      </c>
      <c r="D443" s="17">
        <v>48.72</v>
      </c>
    </row>
    <row r="444" spans="1:4" x14ac:dyDescent="0.25">
      <c r="A444" s="16" t="s">
        <v>2576</v>
      </c>
      <c r="B444" s="16" t="s">
        <v>2577</v>
      </c>
      <c r="C444" s="16" t="s">
        <v>1760</v>
      </c>
      <c r="D444" s="17">
        <v>0</v>
      </c>
    </row>
    <row r="445" spans="1:4" x14ac:dyDescent="0.25">
      <c r="A445" s="16" t="s">
        <v>2578</v>
      </c>
      <c r="B445" s="16" t="s">
        <v>2579</v>
      </c>
      <c r="C445" s="16" t="s">
        <v>15</v>
      </c>
      <c r="D445" s="17">
        <v>0</v>
      </c>
    </row>
    <row r="446" spans="1:4" x14ac:dyDescent="0.25">
      <c r="A446" s="16" t="s">
        <v>2580</v>
      </c>
      <c r="B446" s="16" t="s">
        <v>2581</v>
      </c>
      <c r="C446" s="16" t="s">
        <v>1760</v>
      </c>
      <c r="D446" s="17">
        <v>0</v>
      </c>
    </row>
    <row r="447" spans="1:4" x14ac:dyDescent="0.25">
      <c r="A447" s="16" t="s">
        <v>2582</v>
      </c>
      <c r="B447" s="16" t="s">
        <v>2583</v>
      </c>
      <c r="C447" s="16" t="s">
        <v>1760</v>
      </c>
      <c r="D447" s="17">
        <v>0</v>
      </c>
    </row>
    <row r="448" spans="1:4" x14ac:dyDescent="0.25">
      <c r="A448" s="16" t="s">
        <v>2584</v>
      </c>
      <c r="B448" s="16" t="s">
        <v>2585</v>
      </c>
      <c r="C448" s="16" t="s">
        <v>1760</v>
      </c>
      <c r="D448" s="17">
        <v>0</v>
      </c>
    </row>
    <row r="449" spans="1:4" x14ac:dyDescent="0.25">
      <c r="A449" s="16" t="s">
        <v>2586</v>
      </c>
      <c r="B449" s="16" t="s">
        <v>2587</v>
      </c>
      <c r="C449" s="16" t="s">
        <v>15</v>
      </c>
      <c r="D449" s="17">
        <v>0</v>
      </c>
    </row>
    <row r="450" spans="1:4" x14ac:dyDescent="0.25">
      <c r="A450" s="16" t="s">
        <v>2588</v>
      </c>
      <c r="B450" s="16" t="s">
        <v>2589</v>
      </c>
      <c r="C450" s="16" t="s">
        <v>1760</v>
      </c>
      <c r="D450" s="17">
        <v>0</v>
      </c>
    </row>
    <row r="451" spans="1:4" x14ac:dyDescent="0.25">
      <c r="A451" s="16" t="s">
        <v>2590</v>
      </c>
      <c r="B451" s="16" t="s">
        <v>2591</v>
      </c>
      <c r="C451" s="16" t="s">
        <v>1760</v>
      </c>
      <c r="D451" s="17">
        <v>0</v>
      </c>
    </row>
    <row r="452" spans="1:4" x14ac:dyDescent="0.25">
      <c r="A452" s="16" t="s">
        <v>2592</v>
      </c>
      <c r="B452" s="16" t="s">
        <v>2593</v>
      </c>
      <c r="C452" s="16" t="s">
        <v>1760</v>
      </c>
      <c r="D452" s="17">
        <v>0</v>
      </c>
    </row>
    <row r="453" spans="1:4" x14ac:dyDescent="0.25">
      <c r="A453" s="16" t="s">
        <v>2594</v>
      </c>
      <c r="B453" s="16" t="s">
        <v>2595</v>
      </c>
      <c r="C453" s="16" t="s">
        <v>1760</v>
      </c>
      <c r="D453" s="17">
        <v>0</v>
      </c>
    </row>
    <row r="454" spans="1:4" x14ac:dyDescent="0.25">
      <c r="A454" s="16" t="s">
        <v>2596</v>
      </c>
      <c r="B454" s="16" t="s">
        <v>2597</v>
      </c>
      <c r="C454" s="16" t="s">
        <v>1760</v>
      </c>
      <c r="D454" s="17">
        <v>0</v>
      </c>
    </row>
    <row r="455" spans="1:4" x14ac:dyDescent="0.25">
      <c r="A455" s="16" t="s">
        <v>2598</v>
      </c>
      <c r="B455" s="16" t="s">
        <v>2599</v>
      </c>
      <c r="C455" s="16" t="s">
        <v>1760</v>
      </c>
      <c r="D455" s="17">
        <v>0</v>
      </c>
    </row>
    <row r="456" spans="1:4" x14ac:dyDescent="0.25">
      <c r="A456" s="16" t="s">
        <v>2600</v>
      </c>
      <c r="B456" s="16" t="s">
        <v>2601</v>
      </c>
      <c r="C456" s="16" t="s">
        <v>1760</v>
      </c>
      <c r="D456" s="17">
        <v>0</v>
      </c>
    </row>
    <row r="457" spans="1:4" x14ac:dyDescent="0.25">
      <c r="A457" s="16" t="s">
        <v>2602</v>
      </c>
      <c r="B457" s="16" t="s">
        <v>2603</v>
      </c>
      <c r="C457" s="16" t="s">
        <v>1760</v>
      </c>
      <c r="D457" s="17">
        <v>82471.360000000001</v>
      </c>
    </row>
    <row r="458" spans="1:4" x14ac:dyDescent="0.25">
      <c r="A458" s="16" t="s">
        <v>2604</v>
      </c>
      <c r="B458" s="16" t="s">
        <v>2605</v>
      </c>
      <c r="C458" s="16" t="s">
        <v>1760</v>
      </c>
      <c r="D458" s="17">
        <v>2960</v>
      </c>
    </row>
    <row r="459" spans="1:4" x14ac:dyDescent="0.25">
      <c r="A459" s="16" t="s">
        <v>2606</v>
      </c>
      <c r="B459" s="16" t="s">
        <v>2607</v>
      </c>
      <c r="C459" s="16" t="s">
        <v>1760</v>
      </c>
      <c r="D459" s="17">
        <v>0</v>
      </c>
    </row>
    <row r="460" spans="1:4" x14ac:dyDescent="0.25">
      <c r="A460" s="16" t="s">
        <v>2608</v>
      </c>
      <c r="B460" s="16" t="s">
        <v>2609</v>
      </c>
      <c r="C460" s="16" t="s">
        <v>1823</v>
      </c>
      <c r="D460" s="17">
        <v>0</v>
      </c>
    </row>
    <row r="461" spans="1:4" x14ac:dyDescent="0.25">
      <c r="A461" s="16" t="s">
        <v>2610</v>
      </c>
      <c r="B461" s="16" t="s">
        <v>2611</v>
      </c>
      <c r="C461" s="16" t="s">
        <v>1760</v>
      </c>
      <c r="D461" s="17">
        <v>0</v>
      </c>
    </row>
    <row r="462" spans="1:4" x14ac:dyDescent="0.25">
      <c r="A462" s="16" t="s">
        <v>2612</v>
      </c>
      <c r="B462" s="16" t="s">
        <v>2613</v>
      </c>
      <c r="C462" s="16" t="s">
        <v>1760</v>
      </c>
      <c r="D462" s="17">
        <v>1.58</v>
      </c>
    </row>
    <row r="463" spans="1:4" x14ac:dyDescent="0.25">
      <c r="A463" s="16" t="s">
        <v>2614</v>
      </c>
      <c r="B463" s="16" t="s">
        <v>2615</v>
      </c>
      <c r="C463" s="16" t="s">
        <v>1760</v>
      </c>
      <c r="D463" s="17">
        <v>7614.18</v>
      </c>
    </row>
    <row r="464" spans="1:4" x14ac:dyDescent="0.25">
      <c r="A464" s="16" t="s">
        <v>2616</v>
      </c>
      <c r="B464" s="16" t="s">
        <v>2617</v>
      </c>
      <c r="C464" s="16" t="s">
        <v>1760</v>
      </c>
      <c r="D464" s="17">
        <v>0</v>
      </c>
    </row>
    <row r="465" spans="1:4" x14ac:dyDescent="0.25">
      <c r="A465" s="16" t="s">
        <v>2618</v>
      </c>
      <c r="B465" s="16" t="s">
        <v>2619</v>
      </c>
      <c r="C465" s="16" t="s">
        <v>1760</v>
      </c>
      <c r="D465" s="17">
        <v>0</v>
      </c>
    </row>
    <row r="466" spans="1:4" x14ac:dyDescent="0.25">
      <c r="A466" s="16" t="s">
        <v>2620</v>
      </c>
      <c r="B466" s="16" t="s">
        <v>2621</v>
      </c>
      <c r="C466" s="16" t="s">
        <v>1760</v>
      </c>
      <c r="D466" s="17">
        <v>0</v>
      </c>
    </row>
    <row r="467" spans="1:4" x14ac:dyDescent="0.25">
      <c r="A467" s="16" t="s">
        <v>2622</v>
      </c>
      <c r="B467" s="16" t="s">
        <v>2623</v>
      </c>
      <c r="C467" s="16" t="s">
        <v>2490</v>
      </c>
      <c r="D467" s="17">
        <v>0</v>
      </c>
    </row>
    <row r="468" spans="1:4" x14ac:dyDescent="0.25">
      <c r="A468" s="16" t="s">
        <v>2624</v>
      </c>
      <c r="B468" s="16" t="s">
        <v>2625</v>
      </c>
      <c r="C468" s="16" t="s">
        <v>1760</v>
      </c>
      <c r="D468" s="17">
        <v>0</v>
      </c>
    </row>
    <row r="469" spans="1:4" x14ac:dyDescent="0.25">
      <c r="A469" s="16" t="s">
        <v>2626</v>
      </c>
      <c r="B469" s="16" t="s">
        <v>2627</v>
      </c>
      <c r="C469" s="16" t="s">
        <v>1760</v>
      </c>
      <c r="D469" s="17">
        <v>0</v>
      </c>
    </row>
    <row r="470" spans="1:4" x14ac:dyDescent="0.25">
      <c r="A470" s="16" t="s">
        <v>2628</v>
      </c>
      <c r="B470" s="16" t="s">
        <v>2629</v>
      </c>
      <c r="C470" s="16" t="s">
        <v>1823</v>
      </c>
      <c r="D470" s="17">
        <v>0</v>
      </c>
    </row>
    <row r="471" spans="1:4" x14ac:dyDescent="0.25">
      <c r="A471" s="16" t="s">
        <v>2630</v>
      </c>
      <c r="B471" s="16" t="s">
        <v>2631</v>
      </c>
      <c r="C471" s="16" t="s">
        <v>1823</v>
      </c>
      <c r="D471" s="17">
        <v>0</v>
      </c>
    </row>
    <row r="472" spans="1:4" x14ac:dyDescent="0.25">
      <c r="A472" s="16" t="s">
        <v>2632</v>
      </c>
      <c r="B472" s="16" t="s">
        <v>2633</v>
      </c>
      <c r="C472" s="16" t="s">
        <v>15</v>
      </c>
      <c r="D472" s="17">
        <v>-2344</v>
      </c>
    </row>
    <row r="473" spans="1:4" x14ac:dyDescent="0.25">
      <c r="A473" s="16" t="s">
        <v>2634</v>
      </c>
      <c r="B473" s="16" t="s">
        <v>2635</v>
      </c>
      <c r="C473" s="16" t="s">
        <v>1760</v>
      </c>
      <c r="D473" s="17">
        <v>0</v>
      </c>
    </row>
    <row r="474" spans="1:4" x14ac:dyDescent="0.25">
      <c r="A474" s="16" t="s">
        <v>2636</v>
      </c>
      <c r="B474" s="16" t="s">
        <v>2637</v>
      </c>
      <c r="C474" s="16" t="s">
        <v>15</v>
      </c>
      <c r="D474" s="17">
        <v>0</v>
      </c>
    </row>
    <row r="475" spans="1:4" x14ac:dyDescent="0.25">
      <c r="A475" s="16" t="s">
        <v>2638</v>
      </c>
      <c r="B475" s="16" t="s">
        <v>2639</v>
      </c>
      <c r="C475" s="16" t="s">
        <v>1760</v>
      </c>
      <c r="D475" s="17">
        <v>0</v>
      </c>
    </row>
    <row r="476" spans="1:4" x14ac:dyDescent="0.25">
      <c r="A476" s="16" t="s">
        <v>2640</v>
      </c>
      <c r="B476" s="16" t="s">
        <v>2641</v>
      </c>
      <c r="C476" s="16" t="s">
        <v>15</v>
      </c>
      <c r="D476" s="17">
        <v>0</v>
      </c>
    </row>
    <row r="477" spans="1:4" x14ac:dyDescent="0.25">
      <c r="A477" s="16" t="s">
        <v>2642</v>
      </c>
      <c r="B477" s="16" t="s">
        <v>2643</v>
      </c>
      <c r="C477" s="16" t="s">
        <v>15</v>
      </c>
      <c r="D477" s="17">
        <v>0</v>
      </c>
    </row>
    <row r="478" spans="1:4" x14ac:dyDescent="0.25">
      <c r="A478" s="16" t="s">
        <v>2644</v>
      </c>
      <c r="B478" s="16" t="s">
        <v>2645</v>
      </c>
      <c r="C478" s="16" t="s">
        <v>1760</v>
      </c>
      <c r="D478" s="17">
        <v>0</v>
      </c>
    </row>
    <row r="479" spans="1:4" x14ac:dyDescent="0.25">
      <c r="A479" s="16" t="s">
        <v>2646</v>
      </c>
      <c r="B479" s="16" t="s">
        <v>2647</v>
      </c>
      <c r="C479" s="16" t="s">
        <v>1760</v>
      </c>
      <c r="D479" s="17">
        <v>0</v>
      </c>
    </row>
    <row r="480" spans="1:4" x14ac:dyDescent="0.25">
      <c r="A480" s="16" t="s">
        <v>2648</v>
      </c>
      <c r="B480" s="16" t="s">
        <v>2649</v>
      </c>
      <c r="C480" s="16" t="s">
        <v>2372</v>
      </c>
      <c r="D480" s="17">
        <v>0</v>
      </c>
    </row>
    <row r="481" spans="1:4" x14ac:dyDescent="0.25">
      <c r="A481" s="16" t="s">
        <v>2650</v>
      </c>
      <c r="B481" s="16" t="s">
        <v>2651</v>
      </c>
      <c r="C481" s="16" t="s">
        <v>1760</v>
      </c>
      <c r="D481" s="17">
        <v>0</v>
      </c>
    </row>
    <row r="482" spans="1:4" x14ac:dyDescent="0.25">
      <c r="A482" s="16" t="s">
        <v>2652</v>
      </c>
      <c r="B482" s="16" t="s">
        <v>2653</v>
      </c>
      <c r="C482" s="16" t="s">
        <v>1760</v>
      </c>
      <c r="D482" s="17">
        <v>0</v>
      </c>
    </row>
    <row r="483" spans="1:4" x14ac:dyDescent="0.25">
      <c r="A483" s="16" t="s">
        <v>2654</v>
      </c>
      <c r="B483" s="16" t="s">
        <v>2655</v>
      </c>
      <c r="C483" s="16" t="s">
        <v>1823</v>
      </c>
      <c r="D483" s="17">
        <v>0</v>
      </c>
    </row>
    <row r="484" spans="1:4" x14ac:dyDescent="0.25">
      <c r="A484" s="16" t="s">
        <v>2656</v>
      </c>
      <c r="B484" s="16" t="s">
        <v>2657</v>
      </c>
      <c r="C484" s="16" t="s">
        <v>1760</v>
      </c>
      <c r="D484" s="17">
        <v>0</v>
      </c>
    </row>
    <row r="485" spans="1:4" x14ac:dyDescent="0.25">
      <c r="A485" s="16" t="s">
        <v>2658</v>
      </c>
      <c r="B485" s="16" t="s">
        <v>2659</v>
      </c>
      <c r="C485" s="16" t="s">
        <v>1760</v>
      </c>
      <c r="D485" s="17">
        <v>0</v>
      </c>
    </row>
    <row r="486" spans="1:4" x14ac:dyDescent="0.25">
      <c r="A486" s="16" t="s">
        <v>2660</v>
      </c>
      <c r="B486" s="16" t="s">
        <v>2661</v>
      </c>
      <c r="C486" s="16" t="s">
        <v>15</v>
      </c>
      <c r="D486" s="17">
        <v>0</v>
      </c>
    </row>
    <row r="487" spans="1:4" x14ac:dyDescent="0.25">
      <c r="A487" s="16" t="s">
        <v>2662</v>
      </c>
      <c r="B487" s="16" t="s">
        <v>1930</v>
      </c>
      <c r="C487" s="16" t="s">
        <v>1760</v>
      </c>
      <c r="D487" s="17">
        <v>0</v>
      </c>
    </row>
    <row r="488" spans="1:4" x14ac:dyDescent="0.25">
      <c r="A488" s="16" t="s">
        <v>2663</v>
      </c>
      <c r="B488" s="16" t="s">
        <v>2664</v>
      </c>
      <c r="C488" s="16" t="s">
        <v>1760</v>
      </c>
      <c r="D488" s="17">
        <v>0.01</v>
      </c>
    </row>
    <row r="489" spans="1:4" x14ac:dyDescent="0.25">
      <c r="A489" s="16" t="s">
        <v>2665</v>
      </c>
      <c r="B489" s="16" t="s">
        <v>2666</v>
      </c>
      <c r="C489" s="16" t="s">
        <v>15</v>
      </c>
      <c r="D489" s="17">
        <v>0</v>
      </c>
    </row>
    <row r="490" spans="1:4" x14ac:dyDescent="0.25">
      <c r="A490" s="16" t="s">
        <v>2667</v>
      </c>
      <c r="B490" s="16" t="s">
        <v>2668</v>
      </c>
      <c r="C490" s="16" t="s">
        <v>1760</v>
      </c>
      <c r="D490" s="17">
        <v>0</v>
      </c>
    </row>
    <row r="491" spans="1:4" x14ac:dyDescent="0.25">
      <c r="A491" s="16" t="s">
        <v>2669</v>
      </c>
      <c r="B491" s="16" t="s">
        <v>2670</v>
      </c>
      <c r="C491" s="16" t="s">
        <v>1760</v>
      </c>
      <c r="D491" s="17">
        <v>0</v>
      </c>
    </row>
    <row r="492" spans="1:4" x14ac:dyDescent="0.25">
      <c r="A492" s="16" t="s">
        <v>2671</v>
      </c>
      <c r="B492" s="16" t="s">
        <v>2672</v>
      </c>
      <c r="C492" s="16" t="s">
        <v>1760</v>
      </c>
      <c r="D492" s="17">
        <v>0</v>
      </c>
    </row>
    <row r="493" spans="1:4" x14ac:dyDescent="0.25">
      <c r="A493" s="16" t="s">
        <v>2673</v>
      </c>
      <c r="B493" s="16" t="s">
        <v>2674</v>
      </c>
      <c r="C493" s="16" t="s">
        <v>1823</v>
      </c>
      <c r="D493" s="17">
        <v>0</v>
      </c>
    </row>
    <row r="494" spans="1:4" x14ac:dyDescent="0.25">
      <c r="A494" s="16" t="s">
        <v>2675</v>
      </c>
      <c r="B494" s="16" t="s">
        <v>2676</v>
      </c>
      <c r="C494" s="16" t="s">
        <v>1760</v>
      </c>
      <c r="D494" s="17">
        <v>0</v>
      </c>
    </row>
    <row r="495" spans="1:4" x14ac:dyDescent="0.25">
      <c r="A495" s="16" t="s">
        <v>2677</v>
      </c>
      <c r="B495" s="16" t="s">
        <v>2678</v>
      </c>
      <c r="C495" s="16" t="s">
        <v>1760</v>
      </c>
      <c r="D495" s="17">
        <v>47598.79</v>
      </c>
    </row>
    <row r="496" spans="1:4" x14ac:dyDescent="0.25">
      <c r="A496" s="16" t="s">
        <v>2679</v>
      </c>
      <c r="B496" s="16" t="s">
        <v>2680</v>
      </c>
      <c r="C496" s="16" t="s">
        <v>2681</v>
      </c>
      <c r="D496" s="17">
        <v>5339</v>
      </c>
    </row>
    <row r="497" spans="1:4" x14ac:dyDescent="0.25">
      <c r="A497" s="16" t="s">
        <v>2682</v>
      </c>
      <c r="B497" s="16" t="s">
        <v>2683</v>
      </c>
      <c r="C497" s="16" t="s">
        <v>2442</v>
      </c>
      <c r="D497" s="17">
        <v>-7.0000000000000007E-2</v>
      </c>
    </row>
    <row r="498" spans="1:4" x14ac:dyDescent="0.25">
      <c r="A498" s="16" t="s">
        <v>2684</v>
      </c>
      <c r="B498" s="16" t="s">
        <v>2685</v>
      </c>
      <c r="C498" s="16" t="s">
        <v>1760</v>
      </c>
      <c r="D498" s="17">
        <v>0</v>
      </c>
    </row>
    <row r="499" spans="1:4" x14ac:dyDescent="0.25">
      <c r="A499" s="16" t="s">
        <v>2686</v>
      </c>
      <c r="B499" s="16" t="s">
        <v>2687</v>
      </c>
      <c r="C499" s="16" t="s">
        <v>1823</v>
      </c>
      <c r="D499" s="17">
        <v>37817.339999999997</v>
      </c>
    </row>
    <row r="500" spans="1:4" x14ac:dyDescent="0.25">
      <c r="A500" s="16" t="s">
        <v>2688</v>
      </c>
      <c r="B500" s="16" t="s">
        <v>2689</v>
      </c>
      <c r="C500" s="16" t="s">
        <v>1760</v>
      </c>
      <c r="D500" s="17">
        <v>0</v>
      </c>
    </row>
    <row r="501" spans="1:4" x14ac:dyDescent="0.25">
      <c r="A501" s="16" t="s">
        <v>2690</v>
      </c>
      <c r="B501" s="16" t="s">
        <v>2691</v>
      </c>
      <c r="C501" s="16" t="s">
        <v>1760</v>
      </c>
      <c r="D501" s="17">
        <v>0</v>
      </c>
    </row>
    <row r="502" spans="1:4" x14ac:dyDescent="0.25">
      <c r="A502" s="16" t="s">
        <v>2692</v>
      </c>
      <c r="B502" s="16" t="s">
        <v>2693</v>
      </c>
      <c r="C502" s="16" t="s">
        <v>15</v>
      </c>
      <c r="D502" s="17">
        <v>0</v>
      </c>
    </row>
    <row r="503" spans="1:4" x14ac:dyDescent="0.25">
      <c r="A503" s="16" t="s">
        <v>2694</v>
      </c>
      <c r="B503" s="16" t="s">
        <v>2695</v>
      </c>
      <c r="C503" s="16" t="s">
        <v>1760</v>
      </c>
      <c r="D503" s="17">
        <v>0</v>
      </c>
    </row>
    <row r="504" spans="1:4" x14ac:dyDescent="0.25">
      <c r="A504" s="16" t="s">
        <v>2696</v>
      </c>
      <c r="B504" s="16" t="s">
        <v>2697</v>
      </c>
      <c r="C504" s="16" t="s">
        <v>1760</v>
      </c>
      <c r="D504" s="17">
        <v>0</v>
      </c>
    </row>
    <row r="505" spans="1:4" x14ac:dyDescent="0.25">
      <c r="A505" s="16" t="s">
        <v>2698</v>
      </c>
      <c r="B505" s="16" t="s">
        <v>2699</v>
      </c>
      <c r="C505" s="16" t="s">
        <v>1760</v>
      </c>
      <c r="D505" s="17">
        <v>0</v>
      </c>
    </row>
    <row r="506" spans="1:4" x14ac:dyDescent="0.25">
      <c r="A506" s="16" t="s">
        <v>2700</v>
      </c>
      <c r="B506" s="16" t="s">
        <v>2701</v>
      </c>
      <c r="C506" s="16" t="s">
        <v>1760</v>
      </c>
      <c r="D506" s="17">
        <v>0</v>
      </c>
    </row>
    <row r="507" spans="1:4" x14ac:dyDescent="0.25">
      <c r="A507" s="16" t="s">
        <v>2702</v>
      </c>
      <c r="B507" s="16" t="s">
        <v>2703</v>
      </c>
      <c r="C507" s="16" t="s">
        <v>1760</v>
      </c>
      <c r="D507" s="17">
        <v>0</v>
      </c>
    </row>
    <row r="508" spans="1:4" x14ac:dyDescent="0.25">
      <c r="A508" s="16" t="s">
        <v>2704</v>
      </c>
      <c r="B508" s="16" t="s">
        <v>2705</v>
      </c>
      <c r="C508" s="16" t="s">
        <v>1760</v>
      </c>
      <c r="D508" s="17">
        <v>0</v>
      </c>
    </row>
    <row r="509" spans="1:4" x14ac:dyDescent="0.25">
      <c r="A509" s="16" t="s">
        <v>2706</v>
      </c>
      <c r="B509" s="16" t="s">
        <v>2707</v>
      </c>
      <c r="C509" s="16" t="s">
        <v>15</v>
      </c>
      <c r="D509" s="17">
        <v>0</v>
      </c>
    </row>
    <row r="510" spans="1:4" x14ac:dyDescent="0.25">
      <c r="A510" s="16" t="s">
        <v>2708</v>
      </c>
      <c r="B510" s="16" t="s">
        <v>2709</v>
      </c>
      <c r="C510" s="16" t="s">
        <v>1760</v>
      </c>
      <c r="D510" s="17">
        <v>0</v>
      </c>
    </row>
    <row r="511" spans="1:4" x14ac:dyDescent="0.25">
      <c r="A511" s="16" t="s">
        <v>2710</v>
      </c>
      <c r="B511" s="16" t="s">
        <v>2711</v>
      </c>
      <c r="C511" s="16" t="s">
        <v>1760</v>
      </c>
      <c r="D511" s="17">
        <v>118881.8</v>
      </c>
    </row>
    <row r="512" spans="1:4" x14ac:dyDescent="0.25">
      <c r="A512" s="16" t="s">
        <v>2712</v>
      </c>
      <c r="B512" s="16" t="s">
        <v>2713</v>
      </c>
      <c r="C512" s="16" t="s">
        <v>1760</v>
      </c>
      <c r="D512" s="17">
        <v>0</v>
      </c>
    </row>
    <row r="513" spans="1:4" x14ac:dyDescent="0.25">
      <c r="A513" s="16" t="s">
        <v>2714</v>
      </c>
      <c r="B513" s="16" t="s">
        <v>2715</v>
      </c>
      <c r="C513" s="16" t="s">
        <v>1760</v>
      </c>
      <c r="D513" s="17">
        <v>0</v>
      </c>
    </row>
    <row r="514" spans="1:4" x14ac:dyDescent="0.25">
      <c r="A514" s="16" t="s">
        <v>2716</v>
      </c>
      <c r="B514" s="16" t="s">
        <v>2717</v>
      </c>
      <c r="C514" s="16" t="s">
        <v>2442</v>
      </c>
      <c r="D514" s="17">
        <v>0</v>
      </c>
    </row>
    <row r="515" spans="1:4" x14ac:dyDescent="0.25">
      <c r="A515" s="16" t="s">
        <v>2718</v>
      </c>
      <c r="B515" s="16" t="s">
        <v>2719</v>
      </c>
      <c r="C515" s="16" t="s">
        <v>1760</v>
      </c>
      <c r="D515" s="17">
        <v>0</v>
      </c>
    </row>
    <row r="516" spans="1:4" x14ac:dyDescent="0.25">
      <c r="A516" s="16" t="s">
        <v>2720</v>
      </c>
      <c r="B516" s="16" t="s">
        <v>2721</v>
      </c>
      <c r="C516" s="16" t="s">
        <v>1823</v>
      </c>
      <c r="D516" s="17">
        <v>0</v>
      </c>
    </row>
    <row r="517" spans="1:4" x14ac:dyDescent="0.25">
      <c r="A517" s="16" t="s">
        <v>2722</v>
      </c>
      <c r="B517" s="16" t="s">
        <v>2723</v>
      </c>
      <c r="C517" s="16" t="s">
        <v>1760</v>
      </c>
      <c r="D517" s="17">
        <v>0</v>
      </c>
    </row>
    <row r="518" spans="1:4" x14ac:dyDescent="0.25">
      <c r="A518" s="16" t="s">
        <v>2724</v>
      </c>
      <c r="B518" s="16" t="s">
        <v>2725</v>
      </c>
      <c r="C518" s="16" t="s">
        <v>1760</v>
      </c>
      <c r="D518" s="17">
        <v>0</v>
      </c>
    </row>
    <row r="519" spans="1:4" x14ac:dyDescent="0.25">
      <c r="A519" s="16" t="s">
        <v>2726</v>
      </c>
      <c r="B519" s="16" t="s">
        <v>2727</v>
      </c>
      <c r="C519" s="16" t="s">
        <v>1760</v>
      </c>
      <c r="D519" s="17">
        <v>0</v>
      </c>
    </row>
    <row r="520" spans="1:4" x14ac:dyDescent="0.25">
      <c r="A520" s="16" t="s">
        <v>2728</v>
      </c>
      <c r="B520" s="16" t="s">
        <v>2729</v>
      </c>
      <c r="C520" s="16" t="s">
        <v>1760</v>
      </c>
      <c r="D520" s="17">
        <v>0</v>
      </c>
    </row>
    <row r="521" spans="1:4" x14ac:dyDescent="0.25">
      <c r="A521" s="16" t="s">
        <v>2730</v>
      </c>
      <c r="B521" s="16" t="s">
        <v>2731</v>
      </c>
      <c r="C521" s="16" t="s">
        <v>1760</v>
      </c>
      <c r="D521" s="17">
        <v>0</v>
      </c>
    </row>
    <row r="522" spans="1:4" x14ac:dyDescent="0.25">
      <c r="A522" s="16" t="s">
        <v>2732</v>
      </c>
      <c r="B522" s="16" t="s">
        <v>2733</v>
      </c>
      <c r="C522" s="16" t="s">
        <v>1760</v>
      </c>
      <c r="D522" s="17">
        <v>0</v>
      </c>
    </row>
    <row r="523" spans="1:4" x14ac:dyDescent="0.25">
      <c r="A523" s="16" t="s">
        <v>2734</v>
      </c>
      <c r="B523" s="16" t="s">
        <v>2735</v>
      </c>
      <c r="C523" s="16" t="s">
        <v>1823</v>
      </c>
      <c r="D523" s="17">
        <v>0</v>
      </c>
    </row>
    <row r="524" spans="1:4" x14ac:dyDescent="0.25">
      <c r="A524" s="16" t="s">
        <v>2736</v>
      </c>
      <c r="B524" s="16" t="s">
        <v>2737</v>
      </c>
      <c r="C524" s="16" t="s">
        <v>1760</v>
      </c>
      <c r="D524" s="17">
        <v>0</v>
      </c>
    </row>
    <row r="525" spans="1:4" x14ac:dyDescent="0.25">
      <c r="A525" s="16" t="s">
        <v>2738</v>
      </c>
      <c r="B525" s="16" t="s">
        <v>2739</v>
      </c>
      <c r="C525" s="16" t="s">
        <v>15</v>
      </c>
      <c r="D525" s="17">
        <v>0</v>
      </c>
    </row>
    <row r="526" spans="1:4" x14ac:dyDescent="0.25">
      <c r="A526" s="16" t="s">
        <v>2740</v>
      </c>
      <c r="B526" s="16" t="s">
        <v>2741</v>
      </c>
      <c r="C526" s="16" t="s">
        <v>1760</v>
      </c>
      <c r="D526" s="17">
        <v>0</v>
      </c>
    </row>
    <row r="527" spans="1:4" x14ac:dyDescent="0.25">
      <c r="A527" s="16" t="s">
        <v>2742</v>
      </c>
      <c r="B527" s="16" t="s">
        <v>2743</v>
      </c>
      <c r="C527" s="16" t="s">
        <v>15</v>
      </c>
      <c r="D527" s="17">
        <v>10110.39</v>
      </c>
    </row>
    <row r="528" spans="1:4" x14ac:dyDescent="0.25">
      <c r="A528" s="16" t="s">
        <v>2744</v>
      </c>
      <c r="B528" s="16" t="s">
        <v>2745</v>
      </c>
      <c r="C528" s="16" t="s">
        <v>15</v>
      </c>
      <c r="D528" s="17">
        <v>0</v>
      </c>
    </row>
    <row r="529" spans="1:4" x14ac:dyDescent="0.25">
      <c r="A529" s="16" t="s">
        <v>2746</v>
      </c>
      <c r="B529" s="16" t="s">
        <v>2747</v>
      </c>
      <c r="C529" s="16" t="s">
        <v>1760</v>
      </c>
      <c r="D529" s="17">
        <v>8.92</v>
      </c>
    </row>
    <row r="530" spans="1:4" x14ac:dyDescent="0.25">
      <c r="A530" s="16" t="s">
        <v>2748</v>
      </c>
      <c r="B530" s="16" t="s">
        <v>2749</v>
      </c>
      <c r="C530" s="16" t="s">
        <v>1770</v>
      </c>
      <c r="D530" s="17">
        <v>0</v>
      </c>
    </row>
    <row r="531" spans="1:4" x14ac:dyDescent="0.25">
      <c r="A531" s="16" t="s">
        <v>2750</v>
      </c>
      <c r="B531" s="16" t="s">
        <v>2751</v>
      </c>
      <c r="C531" s="16" t="s">
        <v>2442</v>
      </c>
      <c r="D531" s="17">
        <v>0</v>
      </c>
    </row>
    <row r="532" spans="1:4" x14ac:dyDescent="0.25">
      <c r="A532" s="16" t="s">
        <v>2752</v>
      </c>
      <c r="B532" s="16" t="s">
        <v>2753</v>
      </c>
      <c r="C532" s="16" t="s">
        <v>1760</v>
      </c>
      <c r="D532" s="17">
        <v>0.05</v>
      </c>
    </row>
    <row r="533" spans="1:4" x14ac:dyDescent="0.25">
      <c r="A533" s="16" t="s">
        <v>2754</v>
      </c>
      <c r="B533" s="16" t="s">
        <v>2755</v>
      </c>
      <c r="C533" s="16" t="s">
        <v>1760</v>
      </c>
      <c r="D533" s="17">
        <v>0</v>
      </c>
    </row>
    <row r="534" spans="1:4" x14ac:dyDescent="0.25">
      <c r="A534" s="16" t="s">
        <v>2756</v>
      </c>
      <c r="B534" s="16" t="s">
        <v>2757</v>
      </c>
      <c r="C534" s="16" t="s">
        <v>2310</v>
      </c>
      <c r="D534" s="17">
        <v>0</v>
      </c>
    </row>
    <row r="535" spans="1:4" x14ac:dyDescent="0.25">
      <c r="A535" s="16" t="s">
        <v>2758</v>
      </c>
      <c r="B535" s="16" t="s">
        <v>2759</v>
      </c>
      <c r="C535" s="16" t="s">
        <v>1760</v>
      </c>
      <c r="D535" s="17">
        <v>0</v>
      </c>
    </row>
    <row r="536" spans="1:4" x14ac:dyDescent="0.25">
      <c r="A536" s="16" t="s">
        <v>2760</v>
      </c>
      <c r="B536" s="16" t="s">
        <v>2761</v>
      </c>
      <c r="C536" s="16" t="s">
        <v>1760</v>
      </c>
      <c r="D536" s="17">
        <v>14750</v>
      </c>
    </row>
    <row r="537" spans="1:4" x14ac:dyDescent="0.25">
      <c r="A537" s="16" t="s">
        <v>2762</v>
      </c>
      <c r="B537" s="16" t="s">
        <v>2763</v>
      </c>
      <c r="C537" s="16" t="s">
        <v>1760</v>
      </c>
      <c r="D537" s="17">
        <v>0</v>
      </c>
    </row>
    <row r="538" spans="1:4" x14ac:dyDescent="0.25">
      <c r="A538" s="16" t="s">
        <v>2764</v>
      </c>
      <c r="B538" s="16" t="s">
        <v>2765</v>
      </c>
      <c r="C538" s="16" t="s">
        <v>1823</v>
      </c>
      <c r="D538" s="17">
        <v>0</v>
      </c>
    </row>
    <row r="539" spans="1:4" x14ac:dyDescent="0.25">
      <c r="A539" s="16" t="s">
        <v>2766</v>
      </c>
      <c r="B539" s="16" t="s">
        <v>2767</v>
      </c>
      <c r="C539" s="16" t="s">
        <v>1823</v>
      </c>
      <c r="D539" s="17">
        <v>0</v>
      </c>
    </row>
    <row r="540" spans="1:4" x14ac:dyDescent="0.25">
      <c r="A540" s="16" t="s">
        <v>2768</v>
      </c>
      <c r="B540" s="16" t="s">
        <v>2769</v>
      </c>
      <c r="C540" s="16" t="s">
        <v>1760</v>
      </c>
      <c r="D540" s="17">
        <v>0</v>
      </c>
    </row>
    <row r="541" spans="1:4" x14ac:dyDescent="0.25">
      <c r="A541" s="16" t="s">
        <v>2770</v>
      </c>
      <c r="B541" s="16" t="s">
        <v>2771</v>
      </c>
      <c r="C541" s="16" t="s">
        <v>1760</v>
      </c>
      <c r="D541" s="17">
        <v>6612.29</v>
      </c>
    </row>
    <row r="542" spans="1:4" x14ac:dyDescent="0.25">
      <c r="A542" s="16" t="s">
        <v>2772</v>
      </c>
      <c r="B542" s="16" t="s">
        <v>2773</v>
      </c>
      <c r="C542" s="16" t="s">
        <v>1760</v>
      </c>
      <c r="D542" s="17">
        <v>0</v>
      </c>
    </row>
    <row r="543" spans="1:4" x14ac:dyDescent="0.25">
      <c r="A543" s="16" t="s">
        <v>2774</v>
      </c>
      <c r="B543" s="16" t="s">
        <v>2775</v>
      </c>
      <c r="C543" s="16" t="s">
        <v>1760</v>
      </c>
      <c r="D543" s="17">
        <v>70238</v>
      </c>
    </row>
    <row r="544" spans="1:4" x14ac:dyDescent="0.25">
      <c r="A544" s="16" t="s">
        <v>2776</v>
      </c>
      <c r="B544" s="16" t="s">
        <v>2777</v>
      </c>
      <c r="C544" s="16" t="s">
        <v>1760</v>
      </c>
      <c r="D544" s="17">
        <v>0</v>
      </c>
    </row>
    <row r="545" spans="1:4" x14ac:dyDescent="0.25">
      <c r="A545" s="16" t="s">
        <v>2778</v>
      </c>
      <c r="B545" s="16" t="s">
        <v>2779</v>
      </c>
      <c r="C545" s="16" t="s">
        <v>1760</v>
      </c>
      <c r="D545" s="17">
        <v>0</v>
      </c>
    </row>
    <row r="546" spans="1:4" x14ac:dyDescent="0.25">
      <c r="A546" s="16" t="s">
        <v>1252</v>
      </c>
      <c r="B546" s="16" t="s">
        <v>835</v>
      </c>
      <c r="C546" s="16" t="s">
        <v>1823</v>
      </c>
      <c r="D546" s="17">
        <v>233836.94</v>
      </c>
    </row>
    <row r="547" spans="1:4" x14ac:dyDescent="0.25">
      <c r="A547" s="16" t="s">
        <v>2780</v>
      </c>
      <c r="B547" s="16" t="s">
        <v>2781</v>
      </c>
      <c r="C547" s="16" t="s">
        <v>1760</v>
      </c>
      <c r="D547" s="17">
        <v>47589</v>
      </c>
    </row>
    <row r="548" spans="1:4" x14ac:dyDescent="0.25">
      <c r="A548" s="16" t="s">
        <v>2782</v>
      </c>
      <c r="B548" s="16" t="s">
        <v>2783</v>
      </c>
      <c r="C548" s="16" t="s">
        <v>2784</v>
      </c>
      <c r="D548" s="17">
        <v>180</v>
      </c>
    </row>
    <row r="549" spans="1:4" x14ac:dyDescent="0.25">
      <c r="A549" s="16" t="s">
        <v>2785</v>
      </c>
      <c r="B549" s="16" t="s">
        <v>2786</v>
      </c>
      <c r="C549" s="16" t="s">
        <v>1823</v>
      </c>
      <c r="D549" s="17">
        <v>0</v>
      </c>
    </row>
    <row r="550" spans="1:4" x14ac:dyDescent="0.25">
      <c r="A550" s="16" t="s">
        <v>2787</v>
      </c>
      <c r="B550" s="16" t="s">
        <v>2788</v>
      </c>
      <c r="C550" s="16" t="s">
        <v>1760</v>
      </c>
      <c r="D550" s="17">
        <v>0</v>
      </c>
    </row>
    <row r="551" spans="1:4" x14ac:dyDescent="0.25">
      <c r="A551" s="16" t="s">
        <v>2789</v>
      </c>
      <c r="B551" s="16" t="s">
        <v>2790</v>
      </c>
      <c r="C551" s="16" t="s">
        <v>1760</v>
      </c>
      <c r="D551" s="17">
        <v>0</v>
      </c>
    </row>
    <row r="552" spans="1:4" x14ac:dyDescent="0.25">
      <c r="A552" s="16" t="s">
        <v>2791</v>
      </c>
      <c r="B552" s="16" t="s">
        <v>2792</v>
      </c>
      <c r="C552" s="16" t="s">
        <v>1760</v>
      </c>
      <c r="D552" s="17">
        <v>0</v>
      </c>
    </row>
    <row r="553" spans="1:4" x14ac:dyDescent="0.25">
      <c r="A553" s="16" t="s">
        <v>2793</v>
      </c>
      <c r="B553" s="16" t="s">
        <v>2794</v>
      </c>
      <c r="C553" s="16" t="s">
        <v>1760</v>
      </c>
      <c r="D553" s="17">
        <v>0</v>
      </c>
    </row>
    <row r="554" spans="1:4" x14ac:dyDescent="0.25">
      <c r="A554" s="16" t="s">
        <v>2795</v>
      </c>
      <c r="B554" s="16" t="s">
        <v>2796</v>
      </c>
      <c r="C554" s="16" t="s">
        <v>1823</v>
      </c>
      <c r="D554" s="17">
        <v>1914</v>
      </c>
    </row>
    <row r="555" spans="1:4" x14ac:dyDescent="0.25">
      <c r="A555" s="16" t="s">
        <v>1254</v>
      </c>
      <c r="B555" s="16" t="s">
        <v>856</v>
      </c>
      <c r="C555" s="16" t="s">
        <v>15</v>
      </c>
      <c r="D555" s="17">
        <v>0</v>
      </c>
    </row>
    <row r="556" spans="1:4" x14ac:dyDescent="0.25">
      <c r="A556" s="16" t="s">
        <v>2797</v>
      </c>
      <c r="B556" s="16" t="s">
        <v>2798</v>
      </c>
      <c r="C556" s="16" t="s">
        <v>1760</v>
      </c>
      <c r="D556" s="17">
        <v>5521.6</v>
      </c>
    </row>
    <row r="557" spans="1:4" x14ac:dyDescent="0.25">
      <c r="A557" s="16" t="s">
        <v>2799</v>
      </c>
      <c r="B557" s="16" t="s">
        <v>2800</v>
      </c>
      <c r="C557" s="16" t="s">
        <v>1760</v>
      </c>
      <c r="D557" s="17">
        <v>0</v>
      </c>
    </row>
    <row r="558" spans="1:4" x14ac:dyDescent="0.25">
      <c r="A558" s="16" t="s">
        <v>2801</v>
      </c>
      <c r="B558" s="16" t="s">
        <v>2802</v>
      </c>
      <c r="C558" s="16" t="s">
        <v>1823</v>
      </c>
      <c r="D558" s="17">
        <v>0</v>
      </c>
    </row>
    <row r="559" spans="1:4" x14ac:dyDescent="0.25">
      <c r="A559" s="16" t="s">
        <v>2803</v>
      </c>
      <c r="B559" s="16" t="s">
        <v>2804</v>
      </c>
      <c r="C559" s="16" t="s">
        <v>1760</v>
      </c>
      <c r="D559" s="17">
        <v>0</v>
      </c>
    </row>
    <row r="560" spans="1:4" x14ac:dyDescent="0.25">
      <c r="A560" s="16" t="s">
        <v>2805</v>
      </c>
      <c r="B560" s="16" t="s">
        <v>2806</v>
      </c>
      <c r="C560" s="16" t="s">
        <v>1760</v>
      </c>
      <c r="D560" s="17">
        <v>46482.36</v>
      </c>
    </row>
    <row r="561" spans="1:4" x14ac:dyDescent="0.25">
      <c r="A561" s="16" t="s">
        <v>2807</v>
      </c>
      <c r="B561" s="16" t="s">
        <v>2808</v>
      </c>
      <c r="C561" s="16" t="s">
        <v>1760</v>
      </c>
      <c r="D561" s="17">
        <v>1108.54</v>
      </c>
    </row>
    <row r="562" spans="1:4" x14ac:dyDescent="0.25">
      <c r="A562" s="16" t="s">
        <v>2809</v>
      </c>
      <c r="B562" s="16" t="s">
        <v>2810</v>
      </c>
      <c r="C562" s="16" t="s">
        <v>1760</v>
      </c>
      <c r="D562" s="17">
        <v>86646.75</v>
      </c>
    </row>
    <row r="563" spans="1:4" x14ac:dyDescent="0.25">
      <c r="A563" s="16" t="s">
        <v>1251</v>
      </c>
      <c r="B563" s="16" t="s">
        <v>821</v>
      </c>
      <c r="C563" s="16" t="s">
        <v>1760</v>
      </c>
      <c r="D563" s="17">
        <v>71440.100000000006</v>
      </c>
    </row>
    <row r="564" spans="1:4" x14ac:dyDescent="0.25">
      <c r="A564" s="16" t="s">
        <v>2811</v>
      </c>
      <c r="B564" s="16" t="s">
        <v>2812</v>
      </c>
      <c r="C564" s="16" t="s">
        <v>1760</v>
      </c>
      <c r="D564" s="17">
        <v>0</v>
      </c>
    </row>
    <row r="565" spans="1:4" x14ac:dyDescent="0.25">
      <c r="A565" s="16" t="s">
        <v>2813</v>
      </c>
      <c r="B565" s="16" t="s">
        <v>2814</v>
      </c>
      <c r="C565" s="16" t="s">
        <v>1823</v>
      </c>
      <c r="D565" s="17">
        <v>0</v>
      </c>
    </row>
    <row r="566" spans="1:4" x14ac:dyDescent="0.25">
      <c r="A566" s="16" t="s">
        <v>2815</v>
      </c>
      <c r="B566" s="16" t="s">
        <v>2816</v>
      </c>
      <c r="C566" s="16" t="s">
        <v>1823</v>
      </c>
      <c r="D566" s="17">
        <v>0</v>
      </c>
    </row>
    <row r="567" spans="1:4" x14ac:dyDescent="0.25">
      <c r="A567" s="16" t="s">
        <v>2817</v>
      </c>
      <c r="B567" s="16" t="s">
        <v>2818</v>
      </c>
      <c r="C567" s="16" t="s">
        <v>1760</v>
      </c>
      <c r="D567" s="17">
        <v>1136.8</v>
      </c>
    </row>
    <row r="568" spans="1:4" x14ac:dyDescent="0.25">
      <c r="A568" s="16" t="s">
        <v>2819</v>
      </c>
      <c r="B568" s="16" t="s">
        <v>2820</v>
      </c>
      <c r="C568" s="16" t="s">
        <v>1760</v>
      </c>
      <c r="D568" s="17">
        <v>0</v>
      </c>
    </row>
    <row r="569" spans="1:4" x14ac:dyDescent="0.25">
      <c r="A569" s="16" t="s">
        <v>2821</v>
      </c>
      <c r="B569" s="16" t="s">
        <v>2822</v>
      </c>
      <c r="C569" s="16" t="s">
        <v>2435</v>
      </c>
      <c r="D569" s="17">
        <v>0</v>
      </c>
    </row>
    <row r="570" spans="1:4" x14ac:dyDescent="0.25">
      <c r="A570" s="16" t="s">
        <v>2823</v>
      </c>
      <c r="B570" s="16" t="s">
        <v>2824</v>
      </c>
      <c r="C570" s="16" t="s">
        <v>1760</v>
      </c>
      <c r="D570" s="17">
        <v>0</v>
      </c>
    </row>
    <row r="571" spans="1:4" x14ac:dyDescent="0.25">
      <c r="A571" s="16" t="s">
        <v>1279</v>
      </c>
      <c r="B571" s="16" t="s">
        <v>1178</v>
      </c>
      <c r="C571" s="16" t="s">
        <v>1760</v>
      </c>
      <c r="D571" s="17">
        <v>11642.06</v>
      </c>
    </row>
    <row r="572" spans="1:4" x14ac:dyDescent="0.25">
      <c r="A572" s="16" t="s">
        <v>2825</v>
      </c>
      <c r="B572" s="16" t="s">
        <v>2826</v>
      </c>
      <c r="C572" s="16" t="s">
        <v>1760</v>
      </c>
      <c r="D572" s="17">
        <v>0</v>
      </c>
    </row>
    <row r="573" spans="1:4" x14ac:dyDescent="0.25">
      <c r="A573" s="16" t="s">
        <v>2827</v>
      </c>
      <c r="B573" s="16" t="s">
        <v>2828</v>
      </c>
      <c r="C573" s="16" t="s">
        <v>1760</v>
      </c>
      <c r="D573" s="17">
        <v>0</v>
      </c>
    </row>
    <row r="574" spans="1:4" x14ac:dyDescent="0.25">
      <c r="A574" s="16" t="s">
        <v>2829</v>
      </c>
      <c r="B574" s="16" t="s">
        <v>2830</v>
      </c>
      <c r="C574" s="16" t="s">
        <v>1760</v>
      </c>
      <c r="D574" s="17">
        <v>0</v>
      </c>
    </row>
    <row r="575" spans="1:4" x14ac:dyDescent="0.25">
      <c r="A575" s="16" t="s">
        <v>2831</v>
      </c>
      <c r="B575" s="16" t="s">
        <v>2832</v>
      </c>
      <c r="C575" s="16" t="s">
        <v>1760</v>
      </c>
      <c r="D575" s="17">
        <v>0</v>
      </c>
    </row>
    <row r="576" spans="1:4" x14ac:dyDescent="0.25">
      <c r="A576" s="16" t="s">
        <v>2833</v>
      </c>
      <c r="B576" s="16" t="s">
        <v>2834</v>
      </c>
      <c r="C576" s="16" t="s">
        <v>15</v>
      </c>
      <c r="D576" s="17">
        <v>0</v>
      </c>
    </row>
    <row r="577" spans="1:4" x14ac:dyDescent="0.25">
      <c r="A577" s="16" t="s">
        <v>2835</v>
      </c>
      <c r="B577" s="16" t="s">
        <v>2836</v>
      </c>
      <c r="C577" s="16" t="s">
        <v>1760</v>
      </c>
      <c r="D577" s="17">
        <v>0</v>
      </c>
    </row>
    <row r="578" spans="1:4" x14ac:dyDescent="0.25">
      <c r="A578" s="16" t="s">
        <v>2837</v>
      </c>
      <c r="B578" s="16" t="s">
        <v>2838</v>
      </c>
      <c r="C578" s="16" t="s">
        <v>15</v>
      </c>
      <c r="D578" s="17">
        <v>0</v>
      </c>
    </row>
    <row r="579" spans="1:4" x14ac:dyDescent="0.25">
      <c r="A579" s="16" t="s">
        <v>2839</v>
      </c>
      <c r="B579" s="16" t="s">
        <v>2840</v>
      </c>
      <c r="C579" s="16" t="s">
        <v>1760</v>
      </c>
      <c r="D579" s="17">
        <v>0</v>
      </c>
    </row>
    <row r="580" spans="1:4" x14ac:dyDescent="0.25">
      <c r="A580" s="16" t="s">
        <v>2841</v>
      </c>
      <c r="B580" s="16" t="s">
        <v>2842</v>
      </c>
      <c r="C580" s="16" t="s">
        <v>1760</v>
      </c>
      <c r="D580" s="17">
        <v>20</v>
      </c>
    </row>
    <row r="581" spans="1:4" x14ac:dyDescent="0.25">
      <c r="A581" s="16" t="s">
        <v>2843</v>
      </c>
      <c r="B581" s="16" t="s">
        <v>2844</v>
      </c>
      <c r="C581" s="16" t="s">
        <v>1760</v>
      </c>
      <c r="D581" s="17">
        <v>100137</v>
      </c>
    </row>
    <row r="582" spans="1:4" x14ac:dyDescent="0.25">
      <c r="A582" s="16" t="s">
        <v>2845</v>
      </c>
      <c r="B582" s="16" t="s">
        <v>2846</v>
      </c>
      <c r="C582" s="16" t="s">
        <v>1760</v>
      </c>
      <c r="D582" s="17">
        <v>0</v>
      </c>
    </row>
    <row r="583" spans="1:4" x14ac:dyDescent="0.25">
      <c r="A583" s="16" t="s">
        <v>2847</v>
      </c>
      <c r="B583" s="16" t="s">
        <v>2848</v>
      </c>
      <c r="C583" s="16" t="s">
        <v>1760</v>
      </c>
      <c r="D583" s="17">
        <v>4.32</v>
      </c>
    </row>
    <row r="584" spans="1:4" x14ac:dyDescent="0.25">
      <c r="A584" s="16" t="s">
        <v>2849</v>
      </c>
      <c r="B584" s="16" t="s">
        <v>2850</v>
      </c>
      <c r="C584" s="16" t="s">
        <v>1760</v>
      </c>
      <c r="D584" s="17">
        <v>0</v>
      </c>
    </row>
    <row r="585" spans="1:4" x14ac:dyDescent="0.25">
      <c r="A585" s="16" t="s">
        <v>2851</v>
      </c>
      <c r="B585" s="16" t="s">
        <v>2852</v>
      </c>
      <c r="C585" s="16" t="s">
        <v>1823</v>
      </c>
      <c r="D585" s="17">
        <v>0</v>
      </c>
    </row>
    <row r="586" spans="1:4" x14ac:dyDescent="0.25">
      <c r="A586" s="16" t="s">
        <v>2853</v>
      </c>
      <c r="B586" s="16" t="s">
        <v>2854</v>
      </c>
      <c r="C586" s="16" t="s">
        <v>1760</v>
      </c>
      <c r="D586" s="17">
        <v>0</v>
      </c>
    </row>
    <row r="587" spans="1:4" x14ac:dyDescent="0.25">
      <c r="A587" s="16" t="s">
        <v>2855</v>
      </c>
      <c r="B587" s="16" t="s">
        <v>2856</v>
      </c>
      <c r="C587" s="16" t="s">
        <v>1760</v>
      </c>
      <c r="D587" s="17">
        <v>0</v>
      </c>
    </row>
    <row r="588" spans="1:4" x14ac:dyDescent="0.25">
      <c r="A588" s="16" t="s">
        <v>2857</v>
      </c>
      <c r="B588" s="16" t="s">
        <v>2858</v>
      </c>
      <c r="C588" s="16" t="s">
        <v>1760</v>
      </c>
      <c r="D588" s="17">
        <v>0</v>
      </c>
    </row>
    <row r="589" spans="1:4" x14ac:dyDescent="0.25">
      <c r="A589" s="16" t="s">
        <v>2859</v>
      </c>
      <c r="B589" s="16" t="s">
        <v>2860</v>
      </c>
      <c r="C589" s="16" t="s">
        <v>1760</v>
      </c>
      <c r="D589" s="17">
        <v>19408.97</v>
      </c>
    </row>
    <row r="590" spans="1:4" x14ac:dyDescent="0.25">
      <c r="A590" s="16" t="s">
        <v>2861</v>
      </c>
      <c r="B590" s="16" t="s">
        <v>2862</v>
      </c>
      <c r="C590" s="16" t="s">
        <v>1760</v>
      </c>
      <c r="D590" s="17">
        <v>0</v>
      </c>
    </row>
    <row r="591" spans="1:4" x14ac:dyDescent="0.25">
      <c r="A591" s="16" t="s">
        <v>2863</v>
      </c>
      <c r="B591" s="16" t="s">
        <v>2864</v>
      </c>
      <c r="C591" s="16" t="s">
        <v>1760</v>
      </c>
      <c r="D591" s="17">
        <v>0</v>
      </c>
    </row>
    <row r="592" spans="1:4" x14ac:dyDescent="0.25">
      <c r="A592" s="16" t="s">
        <v>2865</v>
      </c>
      <c r="B592" s="16" t="s">
        <v>2866</v>
      </c>
      <c r="C592" s="16" t="s">
        <v>1760</v>
      </c>
      <c r="D592" s="17">
        <v>0</v>
      </c>
    </row>
    <row r="593" spans="1:4" x14ac:dyDescent="0.25">
      <c r="A593" s="16" t="s">
        <v>2867</v>
      </c>
      <c r="B593" s="16" t="s">
        <v>2868</v>
      </c>
      <c r="C593" s="16" t="s">
        <v>2681</v>
      </c>
      <c r="D593" s="17">
        <v>0</v>
      </c>
    </row>
    <row r="594" spans="1:4" x14ac:dyDescent="0.25">
      <c r="A594" s="16" t="s">
        <v>2869</v>
      </c>
      <c r="B594" s="16" t="s">
        <v>2870</v>
      </c>
      <c r="C594" s="16" t="s">
        <v>1760</v>
      </c>
      <c r="D594" s="17">
        <v>0</v>
      </c>
    </row>
    <row r="595" spans="1:4" x14ac:dyDescent="0.25">
      <c r="A595" s="16" t="s">
        <v>2871</v>
      </c>
      <c r="B595" s="16" t="s">
        <v>2872</v>
      </c>
      <c r="C595" s="16" t="s">
        <v>1760</v>
      </c>
      <c r="D595" s="17">
        <v>0</v>
      </c>
    </row>
    <row r="596" spans="1:4" x14ac:dyDescent="0.25">
      <c r="A596" s="16" t="s">
        <v>2873</v>
      </c>
      <c r="B596" s="16" t="s">
        <v>2874</v>
      </c>
      <c r="C596" s="16" t="s">
        <v>1760</v>
      </c>
      <c r="D596" s="17">
        <v>0</v>
      </c>
    </row>
    <row r="597" spans="1:4" x14ac:dyDescent="0.25">
      <c r="A597" s="16" t="s">
        <v>2875</v>
      </c>
      <c r="B597" s="16" t="s">
        <v>2876</v>
      </c>
      <c r="C597" s="16" t="s">
        <v>1823</v>
      </c>
      <c r="D597" s="17">
        <v>0</v>
      </c>
    </row>
    <row r="598" spans="1:4" x14ac:dyDescent="0.25">
      <c r="A598" s="16" t="s">
        <v>2877</v>
      </c>
      <c r="B598" s="16" t="s">
        <v>1057</v>
      </c>
      <c r="C598" s="16" t="s">
        <v>1760</v>
      </c>
      <c r="D598" s="17">
        <v>2293.41</v>
      </c>
    </row>
    <row r="599" spans="1:4" x14ac:dyDescent="0.25">
      <c r="A599" s="16" t="s">
        <v>2878</v>
      </c>
      <c r="B599" s="16" t="s">
        <v>2879</v>
      </c>
      <c r="C599" s="16" t="s">
        <v>15</v>
      </c>
      <c r="D599" s="17">
        <v>0</v>
      </c>
    </row>
    <row r="600" spans="1:4" x14ac:dyDescent="0.25">
      <c r="A600" s="16" t="s">
        <v>2880</v>
      </c>
      <c r="B600" s="16" t="s">
        <v>2881</v>
      </c>
      <c r="C600" s="16" t="s">
        <v>1760</v>
      </c>
      <c r="D600" s="17">
        <v>0</v>
      </c>
    </row>
    <row r="601" spans="1:4" x14ac:dyDescent="0.25">
      <c r="A601" s="16" t="s">
        <v>2882</v>
      </c>
      <c r="B601" s="16" t="s">
        <v>2883</v>
      </c>
      <c r="C601" s="16" t="s">
        <v>1760</v>
      </c>
      <c r="D601" s="17">
        <v>0</v>
      </c>
    </row>
    <row r="602" spans="1:4" x14ac:dyDescent="0.25">
      <c r="A602" s="16" t="s">
        <v>2884</v>
      </c>
      <c r="B602" s="16" t="s">
        <v>2885</v>
      </c>
      <c r="C602" s="16" t="s">
        <v>1760</v>
      </c>
      <c r="D602" s="17">
        <v>0</v>
      </c>
    </row>
    <row r="603" spans="1:4" x14ac:dyDescent="0.25">
      <c r="A603" s="16" t="s">
        <v>2886</v>
      </c>
      <c r="B603" s="16" t="s">
        <v>2887</v>
      </c>
      <c r="C603" s="16" t="s">
        <v>1760</v>
      </c>
      <c r="D603" s="17">
        <v>245797.97</v>
      </c>
    </row>
    <row r="604" spans="1:4" x14ac:dyDescent="0.25">
      <c r="A604" s="16" t="s">
        <v>2888</v>
      </c>
      <c r="B604" s="16" t="s">
        <v>2889</v>
      </c>
      <c r="C604" s="16" t="s">
        <v>1760</v>
      </c>
      <c r="D604" s="17">
        <v>0</v>
      </c>
    </row>
    <row r="605" spans="1:4" x14ac:dyDescent="0.25">
      <c r="A605" s="16" t="s">
        <v>2890</v>
      </c>
      <c r="B605" s="16" t="s">
        <v>2891</v>
      </c>
      <c r="C605" s="16" t="s">
        <v>1760</v>
      </c>
      <c r="D605" s="17">
        <v>0</v>
      </c>
    </row>
    <row r="606" spans="1:4" x14ac:dyDescent="0.25">
      <c r="A606" s="16" t="s">
        <v>2892</v>
      </c>
      <c r="B606" s="16" t="s">
        <v>2893</v>
      </c>
      <c r="C606" s="16" t="s">
        <v>1760</v>
      </c>
      <c r="D606" s="17">
        <v>0</v>
      </c>
    </row>
    <row r="607" spans="1:4" x14ac:dyDescent="0.25">
      <c r="A607" s="16" t="s">
        <v>2894</v>
      </c>
      <c r="B607" s="16" t="s">
        <v>2895</v>
      </c>
      <c r="C607" s="16" t="s">
        <v>1760</v>
      </c>
      <c r="D607" s="17">
        <v>0</v>
      </c>
    </row>
    <row r="608" spans="1:4" x14ac:dyDescent="0.25">
      <c r="A608" s="16" t="s">
        <v>2896</v>
      </c>
      <c r="B608" s="16" t="s">
        <v>2897</v>
      </c>
      <c r="C608" s="16" t="s">
        <v>1760</v>
      </c>
      <c r="D608" s="17">
        <v>0</v>
      </c>
    </row>
    <row r="609" spans="1:4" x14ac:dyDescent="0.25">
      <c r="A609" s="16" t="s">
        <v>2898</v>
      </c>
      <c r="B609" s="16" t="s">
        <v>2899</v>
      </c>
      <c r="C609" s="16" t="s">
        <v>1760</v>
      </c>
      <c r="D609" s="17">
        <v>0</v>
      </c>
    </row>
    <row r="610" spans="1:4" x14ac:dyDescent="0.25">
      <c r="A610" s="16" t="s">
        <v>2900</v>
      </c>
      <c r="B610" s="16" t="s">
        <v>2901</v>
      </c>
      <c r="C610" s="16" t="s">
        <v>1760</v>
      </c>
      <c r="D610" s="17">
        <v>31320</v>
      </c>
    </row>
    <row r="611" spans="1:4" x14ac:dyDescent="0.25">
      <c r="A611" s="16" t="s">
        <v>2902</v>
      </c>
      <c r="B611" s="16" t="s">
        <v>2903</v>
      </c>
      <c r="C611" s="16" t="s">
        <v>1760</v>
      </c>
      <c r="D611" s="17">
        <v>0</v>
      </c>
    </row>
    <row r="612" spans="1:4" x14ac:dyDescent="0.25">
      <c r="A612" s="16" t="s">
        <v>2904</v>
      </c>
      <c r="B612" s="16" t="s">
        <v>2905</v>
      </c>
      <c r="C612" s="16" t="s">
        <v>1760</v>
      </c>
      <c r="D612" s="17">
        <v>0</v>
      </c>
    </row>
    <row r="613" spans="1:4" x14ac:dyDescent="0.25">
      <c r="A613" s="16" t="s">
        <v>2906</v>
      </c>
      <c r="B613" s="16" t="s">
        <v>2907</v>
      </c>
      <c r="C613" s="16" t="s">
        <v>1760</v>
      </c>
      <c r="D613" s="17">
        <v>0</v>
      </c>
    </row>
    <row r="614" spans="1:4" x14ac:dyDescent="0.25">
      <c r="A614" s="16" t="s">
        <v>2908</v>
      </c>
      <c r="B614" s="16" t="s">
        <v>2909</v>
      </c>
      <c r="C614" s="16" t="s">
        <v>1760</v>
      </c>
      <c r="D614" s="17">
        <v>0</v>
      </c>
    </row>
    <row r="615" spans="1:4" x14ac:dyDescent="0.25">
      <c r="A615" s="16" t="s">
        <v>2910</v>
      </c>
      <c r="B615" s="16" t="s">
        <v>2911</v>
      </c>
      <c r="C615" s="16" t="s">
        <v>1760</v>
      </c>
      <c r="D615" s="17">
        <v>0</v>
      </c>
    </row>
    <row r="616" spans="1:4" x14ac:dyDescent="0.25">
      <c r="A616" s="16" t="s">
        <v>2912</v>
      </c>
      <c r="B616" s="16" t="s">
        <v>2913</v>
      </c>
      <c r="C616" s="16" t="s">
        <v>1760</v>
      </c>
      <c r="D616" s="17">
        <v>0</v>
      </c>
    </row>
    <row r="617" spans="1:4" x14ac:dyDescent="0.25">
      <c r="A617" s="16" t="s">
        <v>2914</v>
      </c>
      <c r="B617" s="16" t="s">
        <v>2915</v>
      </c>
      <c r="C617" s="16" t="s">
        <v>1760</v>
      </c>
      <c r="D617" s="17">
        <v>0</v>
      </c>
    </row>
    <row r="618" spans="1:4" x14ac:dyDescent="0.25">
      <c r="A618" s="16" t="s">
        <v>2916</v>
      </c>
      <c r="B618" s="16" t="s">
        <v>2917</v>
      </c>
      <c r="C618" s="16" t="s">
        <v>1760</v>
      </c>
      <c r="D618" s="17">
        <v>0</v>
      </c>
    </row>
    <row r="619" spans="1:4" x14ac:dyDescent="0.25">
      <c r="A619" s="16" t="s">
        <v>2918</v>
      </c>
      <c r="B619" s="16" t="s">
        <v>2919</v>
      </c>
      <c r="C619" s="16" t="s">
        <v>1760</v>
      </c>
      <c r="D619" s="17">
        <v>0</v>
      </c>
    </row>
    <row r="620" spans="1:4" x14ac:dyDescent="0.25">
      <c r="A620" s="16" t="s">
        <v>2920</v>
      </c>
      <c r="B620" s="16" t="s">
        <v>2921</v>
      </c>
      <c r="C620" s="16" t="s">
        <v>1760</v>
      </c>
      <c r="D620" s="17">
        <v>0</v>
      </c>
    </row>
    <row r="621" spans="1:4" x14ac:dyDescent="0.25">
      <c r="A621" s="16" t="s">
        <v>2922</v>
      </c>
      <c r="B621" s="16" t="s">
        <v>2923</v>
      </c>
      <c r="C621" s="16" t="s">
        <v>1760</v>
      </c>
      <c r="D621" s="17">
        <v>0</v>
      </c>
    </row>
    <row r="622" spans="1:4" x14ac:dyDescent="0.25">
      <c r="A622" s="16" t="s">
        <v>2924</v>
      </c>
      <c r="B622" s="16" t="s">
        <v>2925</v>
      </c>
      <c r="C622" s="16" t="s">
        <v>1760</v>
      </c>
      <c r="D622" s="17">
        <v>0</v>
      </c>
    </row>
    <row r="623" spans="1:4" x14ac:dyDescent="0.25">
      <c r="A623" s="16" t="s">
        <v>2926</v>
      </c>
      <c r="B623" s="16" t="s">
        <v>2927</v>
      </c>
      <c r="C623" s="16" t="s">
        <v>1760</v>
      </c>
      <c r="D623" s="17">
        <v>0</v>
      </c>
    </row>
    <row r="624" spans="1:4" x14ac:dyDescent="0.25">
      <c r="A624" s="16" t="s">
        <v>2928</v>
      </c>
      <c r="B624" s="16" t="s">
        <v>2929</v>
      </c>
      <c r="C624" s="16" t="s">
        <v>1760</v>
      </c>
      <c r="D624" s="17">
        <v>34800</v>
      </c>
    </row>
    <row r="625" spans="1:4" x14ac:dyDescent="0.25">
      <c r="A625" s="16" t="s">
        <v>2930</v>
      </c>
      <c r="B625" s="16" t="s">
        <v>2931</v>
      </c>
      <c r="C625" s="16" t="s">
        <v>1760</v>
      </c>
      <c r="D625" s="17">
        <v>0</v>
      </c>
    </row>
    <row r="626" spans="1:4" x14ac:dyDescent="0.25">
      <c r="A626" s="16" t="s">
        <v>2932</v>
      </c>
      <c r="B626" s="16" t="s">
        <v>2933</v>
      </c>
      <c r="C626" s="16" t="s">
        <v>1760</v>
      </c>
      <c r="D626" s="17">
        <v>0</v>
      </c>
    </row>
    <row r="627" spans="1:4" x14ac:dyDescent="0.25">
      <c r="A627" s="16" t="s">
        <v>2934</v>
      </c>
      <c r="B627" s="16" t="s">
        <v>2935</v>
      </c>
      <c r="C627" s="16" t="s">
        <v>1760</v>
      </c>
      <c r="D627" s="17">
        <v>0</v>
      </c>
    </row>
    <row r="628" spans="1:4" x14ac:dyDescent="0.25">
      <c r="A628" s="16" t="s">
        <v>2936</v>
      </c>
      <c r="B628" s="16" t="s">
        <v>2937</v>
      </c>
      <c r="C628" s="16" t="s">
        <v>1760</v>
      </c>
      <c r="D628" s="17">
        <v>0</v>
      </c>
    </row>
    <row r="629" spans="1:4" x14ac:dyDescent="0.25">
      <c r="A629" s="16" t="s">
        <v>2938</v>
      </c>
      <c r="B629" s="16" t="s">
        <v>2939</v>
      </c>
      <c r="C629" s="16" t="s">
        <v>2940</v>
      </c>
      <c r="D629" s="17">
        <v>0</v>
      </c>
    </row>
    <row r="630" spans="1:4" x14ac:dyDescent="0.25">
      <c r="A630" s="16" t="s">
        <v>2941</v>
      </c>
      <c r="B630" s="16" t="s">
        <v>2942</v>
      </c>
      <c r="C630" s="16" t="s">
        <v>1760</v>
      </c>
      <c r="D630" s="17">
        <v>0</v>
      </c>
    </row>
    <row r="631" spans="1:4" x14ac:dyDescent="0.25">
      <c r="A631" s="16" t="s">
        <v>2943</v>
      </c>
      <c r="B631" s="16" t="s">
        <v>2944</v>
      </c>
      <c r="C631" s="16" t="s">
        <v>1760</v>
      </c>
      <c r="D631" s="17">
        <v>0</v>
      </c>
    </row>
    <row r="632" spans="1:4" x14ac:dyDescent="0.25">
      <c r="A632" s="16" t="s">
        <v>2945</v>
      </c>
      <c r="B632" s="16" t="s">
        <v>2946</v>
      </c>
      <c r="C632" s="16" t="s">
        <v>1760</v>
      </c>
      <c r="D632" s="17">
        <v>0</v>
      </c>
    </row>
    <row r="633" spans="1:4" x14ac:dyDescent="0.25">
      <c r="A633" s="16" t="s">
        <v>2947</v>
      </c>
      <c r="B633" s="16" t="s">
        <v>2948</v>
      </c>
      <c r="C633" s="16" t="s">
        <v>1760</v>
      </c>
      <c r="D633" s="17">
        <v>0</v>
      </c>
    </row>
    <row r="634" spans="1:4" x14ac:dyDescent="0.25">
      <c r="A634" s="16" t="s">
        <v>2949</v>
      </c>
      <c r="B634" s="16" t="s">
        <v>2950</v>
      </c>
      <c r="C634" s="16" t="s">
        <v>1760</v>
      </c>
      <c r="D634" s="17">
        <v>43749.4</v>
      </c>
    </row>
    <row r="635" spans="1:4" x14ac:dyDescent="0.25">
      <c r="A635" s="16" t="s">
        <v>2951</v>
      </c>
      <c r="B635" s="16" t="s">
        <v>2952</v>
      </c>
      <c r="C635" s="16" t="s">
        <v>1760</v>
      </c>
      <c r="D635" s="17">
        <v>0</v>
      </c>
    </row>
    <row r="636" spans="1:4" x14ac:dyDescent="0.25">
      <c r="A636" s="16" t="s">
        <v>2953</v>
      </c>
      <c r="B636" s="16" t="s">
        <v>2954</v>
      </c>
      <c r="C636" s="16" t="s">
        <v>1760</v>
      </c>
      <c r="D636" s="17">
        <v>0</v>
      </c>
    </row>
    <row r="637" spans="1:4" x14ac:dyDescent="0.25">
      <c r="A637" s="16" t="s">
        <v>2955</v>
      </c>
      <c r="B637" s="16" t="s">
        <v>2956</v>
      </c>
      <c r="C637" s="16" t="s">
        <v>1760</v>
      </c>
      <c r="D637" s="17">
        <v>0</v>
      </c>
    </row>
    <row r="638" spans="1:4" x14ac:dyDescent="0.25">
      <c r="A638" s="16" t="s">
        <v>2957</v>
      </c>
      <c r="B638" s="16" t="s">
        <v>2958</v>
      </c>
      <c r="C638" s="16" t="s">
        <v>1760</v>
      </c>
      <c r="D638" s="17">
        <v>0</v>
      </c>
    </row>
    <row r="639" spans="1:4" x14ac:dyDescent="0.25">
      <c r="A639" s="16" t="s">
        <v>2959</v>
      </c>
      <c r="B639" s="16" t="s">
        <v>2960</v>
      </c>
      <c r="C639" s="16" t="s">
        <v>15</v>
      </c>
      <c r="D639" s="17">
        <v>0</v>
      </c>
    </row>
    <row r="640" spans="1:4" x14ac:dyDescent="0.25">
      <c r="A640" s="16" t="s">
        <v>2961</v>
      </c>
      <c r="B640" s="16" t="s">
        <v>2962</v>
      </c>
      <c r="C640" s="16" t="s">
        <v>1760</v>
      </c>
      <c r="D640" s="17">
        <v>0</v>
      </c>
    </row>
    <row r="641" spans="1:4" x14ac:dyDescent="0.25">
      <c r="A641" s="16" t="s">
        <v>2963</v>
      </c>
      <c r="B641" s="16" t="s">
        <v>2964</v>
      </c>
      <c r="C641" s="16" t="s">
        <v>1760</v>
      </c>
      <c r="D641" s="17">
        <v>0</v>
      </c>
    </row>
    <row r="642" spans="1:4" x14ac:dyDescent="0.25">
      <c r="A642" s="16" t="s">
        <v>2965</v>
      </c>
      <c r="B642" s="16" t="s">
        <v>2966</v>
      </c>
      <c r="C642" s="16" t="s">
        <v>1760</v>
      </c>
      <c r="D642" s="17">
        <v>0</v>
      </c>
    </row>
    <row r="643" spans="1:4" x14ac:dyDescent="0.25">
      <c r="A643" s="16" t="s">
        <v>2967</v>
      </c>
      <c r="B643" s="16" t="s">
        <v>2968</v>
      </c>
      <c r="C643" s="16" t="s">
        <v>1760</v>
      </c>
      <c r="D643" s="17">
        <v>0</v>
      </c>
    </row>
    <row r="644" spans="1:4" x14ac:dyDescent="0.25">
      <c r="A644" s="16" t="s">
        <v>2969</v>
      </c>
      <c r="B644" s="16" t="s">
        <v>2970</v>
      </c>
      <c r="C644" s="16" t="s">
        <v>1760</v>
      </c>
      <c r="D644" s="17">
        <v>0</v>
      </c>
    </row>
    <row r="645" spans="1:4" x14ac:dyDescent="0.25">
      <c r="A645" s="16" t="s">
        <v>2971</v>
      </c>
      <c r="B645" s="16" t="s">
        <v>2972</v>
      </c>
      <c r="C645" s="16" t="s">
        <v>1760</v>
      </c>
      <c r="D645" s="17">
        <v>59637.919999999998</v>
      </c>
    </row>
    <row r="646" spans="1:4" x14ac:dyDescent="0.25">
      <c r="A646" s="16" t="s">
        <v>2973</v>
      </c>
      <c r="B646" s="16" t="s">
        <v>2974</v>
      </c>
      <c r="C646" s="16" t="s">
        <v>1760</v>
      </c>
      <c r="D646" s="17">
        <v>0</v>
      </c>
    </row>
    <row r="647" spans="1:4" x14ac:dyDescent="0.25">
      <c r="A647" s="16" t="s">
        <v>1259</v>
      </c>
      <c r="B647" s="16" t="s">
        <v>1025</v>
      </c>
      <c r="C647" s="16" t="s">
        <v>1823</v>
      </c>
      <c r="D647" s="17">
        <v>1094.4000000000001</v>
      </c>
    </row>
    <row r="648" spans="1:4" x14ac:dyDescent="0.25">
      <c r="A648" s="16" t="s">
        <v>2975</v>
      </c>
      <c r="B648" s="16" t="s">
        <v>2976</v>
      </c>
      <c r="C648" s="16" t="s">
        <v>1760</v>
      </c>
      <c r="D648" s="17">
        <v>0</v>
      </c>
    </row>
    <row r="649" spans="1:4" x14ac:dyDescent="0.25">
      <c r="A649" s="16" t="s">
        <v>2977</v>
      </c>
      <c r="B649" s="16" t="s">
        <v>2978</v>
      </c>
      <c r="C649" s="16" t="s">
        <v>1760</v>
      </c>
      <c r="D649" s="17">
        <v>0</v>
      </c>
    </row>
    <row r="650" spans="1:4" x14ac:dyDescent="0.25">
      <c r="A650" s="16" t="s">
        <v>2979</v>
      </c>
      <c r="B650" s="16" t="s">
        <v>2980</v>
      </c>
      <c r="C650" s="16" t="s">
        <v>1760</v>
      </c>
      <c r="D650" s="17">
        <v>9651.2000000000007</v>
      </c>
    </row>
    <row r="651" spans="1:4" x14ac:dyDescent="0.25">
      <c r="A651" s="16" t="s">
        <v>2981</v>
      </c>
      <c r="B651" s="16" t="s">
        <v>2982</v>
      </c>
      <c r="C651" s="16" t="s">
        <v>1760</v>
      </c>
      <c r="D651" s="17">
        <v>0</v>
      </c>
    </row>
    <row r="652" spans="1:4" x14ac:dyDescent="0.25">
      <c r="A652" s="16" t="s">
        <v>2983</v>
      </c>
      <c r="B652" s="16" t="s">
        <v>2984</v>
      </c>
      <c r="C652" s="16" t="s">
        <v>1760</v>
      </c>
      <c r="D652" s="17">
        <v>0</v>
      </c>
    </row>
    <row r="653" spans="1:4" x14ac:dyDescent="0.25">
      <c r="A653" s="16" t="s">
        <v>2985</v>
      </c>
      <c r="B653" s="16" t="s">
        <v>2986</v>
      </c>
      <c r="C653" s="16" t="s">
        <v>1760</v>
      </c>
      <c r="D653" s="17">
        <v>86545.09</v>
      </c>
    </row>
    <row r="654" spans="1:4" x14ac:dyDescent="0.25">
      <c r="A654" s="16" t="s">
        <v>2987</v>
      </c>
      <c r="B654" s="16" t="s">
        <v>2988</v>
      </c>
      <c r="C654" s="16" t="s">
        <v>1760</v>
      </c>
      <c r="D654" s="17">
        <v>0</v>
      </c>
    </row>
    <row r="655" spans="1:4" x14ac:dyDescent="0.25">
      <c r="A655" s="16" t="s">
        <v>1261</v>
      </c>
      <c r="B655" s="16" t="s">
        <v>1038</v>
      </c>
      <c r="C655" s="16" t="s">
        <v>15</v>
      </c>
      <c r="D655" s="17">
        <v>31798.5</v>
      </c>
    </row>
    <row r="656" spans="1:4" x14ac:dyDescent="0.25">
      <c r="A656" s="16" t="s">
        <v>2989</v>
      </c>
      <c r="B656" s="16" t="s">
        <v>2990</v>
      </c>
      <c r="C656" s="16" t="s">
        <v>1760</v>
      </c>
      <c r="D656" s="17">
        <v>0</v>
      </c>
    </row>
    <row r="657" spans="1:4" x14ac:dyDescent="0.25">
      <c r="A657" s="16" t="s">
        <v>2991</v>
      </c>
      <c r="B657" s="16" t="s">
        <v>2992</v>
      </c>
      <c r="C657" s="16" t="s">
        <v>1760</v>
      </c>
      <c r="D657" s="17">
        <v>0</v>
      </c>
    </row>
    <row r="658" spans="1:4" x14ac:dyDescent="0.25">
      <c r="A658" s="16" t="s">
        <v>2993</v>
      </c>
      <c r="B658" s="16" t="s">
        <v>2994</v>
      </c>
      <c r="C658" s="16" t="s">
        <v>1760</v>
      </c>
      <c r="D658" s="17">
        <v>0</v>
      </c>
    </row>
    <row r="659" spans="1:4" x14ac:dyDescent="0.25">
      <c r="A659" s="16" t="s">
        <v>2995</v>
      </c>
      <c r="B659" s="16" t="s">
        <v>2996</v>
      </c>
      <c r="C659" s="16" t="s">
        <v>1760</v>
      </c>
      <c r="D659" s="17">
        <v>0</v>
      </c>
    </row>
    <row r="660" spans="1:4" x14ac:dyDescent="0.25">
      <c r="A660" s="16" t="s">
        <v>2997</v>
      </c>
      <c r="B660" s="16" t="s">
        <v>2998</v>
      </c>
      <c r="C660" s="16" t="s">
        <v>1760</v>
      </c>
      <c r="D660" s="17">
        <v>0</v>
      </c>
    </row>
    <row r="661" spans="1:4" x14ac:dyDescent="0.25">
      <c r="A661" s="16" t="s">
        <v>2999</v>
      </c>
      <c r="B661" s="16" t="s">
        <v>3000</v>
      </c>
      <c r="C661" s="16" t="s">
        <v>1760</v>
      </c>
      <c r="D661" s="17">
        <v>0</v>
      </c>
    </row>
    <row r="662" spans="1:4" x14ac:dyDescent="0.25">
      <c r="A662" s="16" t="s">
        <v>3001</v>
      </c>
      <c r="B662" s="16" t="s">
        <v>3002</v>
      </c>
      <c r="C662" s="16" t="s">
        <v>1760</v>
      </c>
      <c r="D662" s="17">
        <v>0</v>
      </c>
    </row>
    <row r="663" spans="1:4" x14ac:dyDescent="0.25">
      <c r="A663" s="16" t="s">
        <v>3003</v>
      </c>
      <c r="B663" s="16" t="s">
        <v>3004</v>
      </c>
      <c r="C663" s="16" t="s">
        <v>2490</v>
      </c>
      <c r="D663" s="17">
        <v>0</v>
      </c>
    </row>
    <row r="664" spans="1:4" x14ac:dyDescent="0.25">
      <c r="A664" s="16" t="s">
        <v>3005</v>
      </c>
      <c r="B664" s="16" t="s">
        <v>3006</v>
      </c>
      <c r="C664" s="16" t="s">
        <v>1760</v>
      </c>
      <c r="D664" s="17">
        <v>0</v>
      </c>
    </row>
    <row r="665" spans="1:4" x14ac:dyDescent="0.25">
      <c r="A665" s="16" t="s">
        <v>1258</v>
      </c>
      <c r="B665" s="16" t="s">
        <v>1021</v>
      </c>
      <c r="C665" s="16" t="s">
        <v>15</v>
      </c>
      <c r="D665" s="17">
        <v>67092.490000000005</v>
      </c>
    </row>
    <row r="666" spans="1:4" x14ac:dyDescent="0.25">
      <c r="A666" s="16" t="s">
        <v>3007</v>
      </c>
      <c r="B666" s="16" t="s">
        <v>3008</v>
      </c>
      <c r="C666" s="16" t="s">
        <v>1823</v>
      </c>
      <c r="D666" s="17">
        <v>0</v>
      </c>
    </row>
    <row r="667" spans="1:4" x14ac:dyDescent="0.25">
      <c r="A667" s="16" t="s">
        <v>3009</v>
      </c>
      <c r="B667" s="16" t="s">
        <v>3010</v>
      </c>
      <c r="C667" s="16" t="s">
        <v>1823</v>
      </c>
      <c r="D667" s="17">
        <v>0</v>
      </c>
    </row>
    <row r="668" spans="1:4" x14ac:dyDescent="0.25">
      <c r="A668" s="16" t="s">
        <v>3011</v>
      </c>
      <c r="B668" s="16" t="s">
        <v>3012</v>
      </c>
      <c r="C668" s="16" t="s">
        <v>1760</v>
      </c>
      <c r="D668" s="17">
        <v>0</v>
      </c>
    </row>
    <row r="669" spans="1:4" x14ac:dyDescent="0.25">
      <c r="A669" s="16" t="s">
        <v>3013</v>
      </c>
      <c r="B669" s="16" t="s">
        <v>3014</v>
      </c>
      <c r="C669" s="16" t="s">
        <v>1760</v>
      </c>
      <c r="D669" s="17">
        <v>0</v>
      </c>
    </row>
    <row r="670" spans="1:4" x14ac:dyDescent="0.25">
      <c r="A670" s="16" t="s">
        <v>3015</v>
      </c>
      <c r="B670" s="16" t="s">
        <v>3016</v>
      </c>
      <c r="C670" s="16" t="s">
        <v>1760</v>
      </c>
      <c r="D670" s="17">
        <v>0</v>
      </c>
    </row>
    <row r="671" spans="1:4" x14ac:dyDescent="0.25">
      <c r="A671" s="16" t="s">
        <v>3017</v>
      </c>
      <c r="B671" s="16" t="s">
        <v>3018</v>
      </c>
      <c r="C671" s="16" t="s">
        <v>1760</v>
      </c>
      <c r="D671" s="17">
        <v>0</v>
      </c>
    </row>
    <row r="672" spans="1:4" x14ac:dyDescent="0.25">
      <c r="A672" s="16" t="s">
        <v>3019</v>
      </c>
      <c r="B672" s="16" t="s">
        <v>3020</v>
      </c>
      <c r="C672" s="16" t="s">
        <v>1760</v>
      </c>
      <c r="D672" s="17">
        <v>0</v>
      </c>
    </row>
    <row r="673" spans="1:4" x14ac:dyDescent="0.25">
      <c r="A673" s="16" t="s">
        <v>3021</v>
      </c>
      <c r="B673" s="16" t="s">
        <v>3022</v>
      </c>
      <c r="C673" s="16" t="s">
        <v>1823</v>
      </c>
      <c r="D673" s="17">
        <v>0</v>
      </c>
    </row>
    <row r="674" spans="1:4" x14ac:dyDescent="0.25">
      <c r="A674" s="16" t="s">
        <v>3023</v>
      </c>
      <c r="B674" s="16" t="s">
        <v>3024</v>
      </c>
      <c r="C674" s="16" t="s">
        <v>1760</v>
      </c>
      <c r="D674" s="17">
        <v>0</v>
      </c>
    </row>
    <row r="675" spans="1:4" x14ac:dyDescent="0.25">
      <c r="A675" s="16" t="s">
        <v>3025</v>
      </c>
      <c r="B675" s="16" t="s">
        <v>3026</v>
      </c>
      <c r="C675" s="16" t="s">
        <v>1823</v>
      </c>
      <c r="D675" s="17">
        <v>0</v>
      </c>
    </row>
    <row r="676" spans="1:4" x14ac:dyDescent="0.25">
      <c r="A676" s="16" t="s">
        <v>3027</v>
      </c>
      <c r="B676" s="16" t="s">
        <v>3028</v>
      </c>
      <c r="C676" s="16" t="s">
        <v>15</v>
      </c>
      <c r="D676" s="17">
        <v>0</v>
      </c>
    </row>
    <row r="677" spans="1:4" x14ac:dyDescent="0.25">
      <c r="A677" s="16" t="s">
        <v>3029</v>
      </c>
      <c r="B677" s="16" t="s">
        <v>1051</v>
      </c>
      <c r="C677" s="16" t="s">
        <v>15</v>
      </c>
      <c r="D677" s="17">
        <v>49453.36</v>
      </c>
    </row>
    <row r="678" spans="1:4" x14ac:dyDescent="0.25">
      <c r="A678" s="16" t="s">
        <v>3030</v>
      </c>
      <c r="B678" s="16" t="s">
        <v>3031</v>
      </c>
      <c r="C678" s="16" t="s">
        <v>2029</v>
      </c>
      <c r="D678" s="17">
        <v>0</v>
      </c>
    </row>
    <row r="679" spans="1:4" x14ac:dyDescent="0.25">
      <c r="A679" s="16" t="s">
        <v>3032</v>
      </c>
      <c r="B679" s="16" t="s">
        <v>3033</v>
      </c>
      <c r="C679" s="16" t="s">
        <v>1760</v>
      </c>
      <c r="D679" s="17">
        <v>0</v>
      </c>
    </row>
    <row r="680" spans="1:4" x14ac:dyDescent="0.25">
      <c r="A680" s="16" t="s">
        <v>3034</v>
      </c>
      <c r="B680" s="16" t="s">
        <v>3035</v>
      </c>
      <c r="C680" s="16" t="s">
        <v>15</v>
      </c>
      <c r="D680" s="17">
        <v>140</v>
      </c>
    </row>
    <row r="681" spans="1:4" x14ac:dyDescent="0.25">
      <c r="A681" s="16" t="s">
        <v>3036</v>
      </c>
      <c r="B681" s="16" t="s">
        <v>3037</v>
      </c>
      <c r="C681" s="16" t="s">
        <v>1760</v>
      </c>
      <c r="D681" s="17">
        <v>0</v>
      </c>
    </row>
    <row r="682" spans="1:4" x14ac:dyDescent="0.25">
      <c r="A682" s="16" t="s">
        <v>3038</v>
      </c>
      <c r="B682" s="16" t="s">
        <v>3039</v>
      </c>
      <c r="C682" s="16" t="s">
        <v>1760</v>
      </c>
      <c r="D682" s="17">
        <v>57079.6</v>
      </c>
    </row>
    <row r="683" spans="1:4" x14ac:dyDescent="0.25">
      <c r="A683" s="16" t="s">
        <v>3040</v>
      </c>
      <c r="B683" s="16" t="s">
        <v>3041</v>
      </c>
      <c r="C683" s="16" t="s">
        <v>1823</v>
      </c>
      <c r="D683" s="17">
        <v>4358.1099999999997</v>
      </c>
    </row>
    <row r="684" spans="1:4" x14ac:dyDescent="0.25">
      <c r="A684" s="16" t="s">
        <v>3042</v>
      </c>
      <c r="B684" s="16" t="s">
        <v>3043</v>
      </c>
      <c r="C684" s="16" t="s">
        <v>1823</v>
      </c>
      <c r="D684" s="17">
        <v>0</v>
      </c>
    </row>
    <row r="685" spans="1:4" x14ac:dyDescent="0.25">
      <c r="A685" s="16" t="s">
        <v>3044</v>
      </c>
      <c r="B685" s="16" t="s">
        <v>3045</v>
      </c>
      <c r="C685" s="16" t="s">
        <v>1823</v>
      </c>
      <c r="D685" s="17">
        <v>0</v>
      </c>
    </row>
    <row r="686" spans="1:4" x14ac:dyDescent="0.25">
      <c r="A686" s="16" t="s">
        <v>3046</v>
      </c>
      <c r="B686" s="16" t="s">
        <v>3047</v>
      </c>
      <c r="C686" s="16" t="s">
        <v>1823</v>
      </c>
      <c r="D686" s="17">
        <v>0</v>
      </c>
    </row>
    <row r="687" spans="1:4" x14ac:dyDescent="0.25">
      <c r="A687" s="16" t="s">
        <v>3048</v>
      </c>
      <c r="B687" s="16" t="s">
        <v>3049</v>
      </c>
      <c r="C687" s="16" t="s">
        <v>1760</v>
      </c>
      <c r="D687" s="17">
        <v>0</v>
      </c>
    </row>
    <row r="688" spans="1:4" x14ac:dyDescent="0.25">
      <c r="A688" s="16" t="s">
        <v>3050</v>
      </c>
      <c r="B688" s="16" t="s">
        <v>3051</v>
      </c>
      <c r="C688" s="16" t="s">
        <v>1760</v>
      </c>
      <c r="D688" s="17">
        <v>0</v>
      </c>
    </row>
    <row r="689" spans="1:4" x14ac:dyDescent="0.25">
      <c r="A689" s="16" t="s">
        <v>3052</v>
      </c>
      <c r="B689" s="16" t="s">
        <v>3053</v>
      </c>
      <c r="C689" s="16" t="s">
        <v>1760</v>
      </c>
      <c r="D689" s="17">
        <v>0</v>
      </c>
    </row>
    <row r="690" spans="1:4" x14ac:dyDescent="0.25">
      <c r="A690" s="16" t="s">
        <v>3054</v>
      </c>
      <c r="B690" s="16" t="s">
        <v>3055</v>
      </c>
      <c r="C690" s="16" t="s">
        <v>1760</v>
      </c>
      <c r="D690" s="17">
        <v>3366.01</v>
      </c>
    </row>
    <row r="691" spans="1:4" x14ac:dyDescent="0.25">
      <c r="A691" s="16" t="s">
        <v>3056</v>
      </c>
      <c r="B691" s="16" t="s">
        <v>3057</v>
      </c>
      <c r="C691" s="16" t="s">
        <v>1760</v>
      </c>
      <c r="D691" s="17">
        <v>0</v>
      </c>
    </row>
    <row r="692" spans="1:4" x14ac:dyDescent="0.25">
      <c r="A692" s="16" t="s">
        <v>3058</v>
      </c>
      <c r="B692" s="16" t="s">
        <v>3059</v>
      </c>
      <c r="C692" s="16" t="s">
        <v>1760</v>
      </c>
      <c r="D692" s="17">
        <v>0</v>
      </c>
    </row>
    <row r="693" spans="1:4" x14ac:dyDescent="0.25">
      <c r="A693" s="16" t="s">
        <v>3060</v>
      </c>
      <c r="B693" s="16" t="s">
        <v>3061</v>
      </c>
      <c r="C693" s="16" t="s">
        <v>1760</v>
      </c>
      <c r="D693" s="17">
        <v>0</v>
      </c>
    </row>
    <row r="694" spans="1:4" x14ac:dyDescent="0.25">
      <c r="A694" s="16" t="s">
        <v>3062</v>
      </c>
      <c r="B694" s="16" t="s">
        <v>3063</v>
      </c>
      <c r="C694" s="16" t="s">
        <v>1760</v>
      </c>
      <c r="D694" s="17">
        <v>0</v>
      </c>
    </row>
    <row r="695" spans="1:4" x14ac:dyDescent="0.25">
      <c r="A695" s="16" t="s">
        <v>3064</v>
      </c>
      <c r="B695" s="16" t="s">
        <v>3065</v>
      </c>
      <c r="C695" s="16" t="s">
        <v>1760</v>
      </c>
      <c r="D695" s="17">
        <v>0</v>
      </c>
    </row>
    <row r="696" spans="1:4" x14ac:dyDescent="0.25">
      <c r="A696" s="16" t="s">
        <v>3066</v>
      </c>
      <c r="B696" s="16" t="s">
        <v>3067</v>
      </c>
      <c r="C696" s="16" t="s">
        <v>1760</v>
      </c>
      <c r="D696" s="17">
        <v>0</v>
      </c>
    </row>
    <row r="697" spans="1:4" x14ac:dyDescent="0.25">
      <c r="A697" s="16" t="s">
        <v>3068</v>
      </c>
      <c r="B697" s="16" t="s">
        <v>3069</v>
      </c>
      <c r="C697" s="16" t="s">
        <v>1760</v>
      </c>
      <c r="D697" s="17">
        <v>0</v>
      </c>
    </row>
    <row r="698" spans="1:4" x14ac:dyDescent="0.25">
      <c r="A698" s="16" t="s">
        <v>3070</v>
      </c>
      <c r="B698" s="16" t="s">
        <v>3071</v>
      </c>
      <c r="C698" s="16" t="s">
        <v>1760</v>
      </c>
      <c r="D698" s="17">
        <v>0</v>
      </c>
    </row>
    <row r="699" spans="1:4" x14ac:dyDescent="0.25">
      <c r="A699" s="16" t="s">
        <v>3072</v>
      </c>
      <c r="B699" s="16" t="s">
        <v>3073</v>
      </c>
      <c r="C699" s="16" t="s">
        <v>1760</v>
      </c>
      <c r="D699" s="17">
        <v>0</v>
      </c>
    </row>
    <row r="700" spans="1:4" x14ac:dyDescent="0.25">
      <c r="A700" s="16" t="s">
        <v>3074</v>
      </c>
      <c r="B700" s="16" t="s">
        <v>3075</v>
      </c>
      <c r="C700" s="16" t="s">
        <v>1760</v>
      </c>
      <c r="D700" s="17">
        <v>0</v>
      </c>
    </row>
    <row r="701" spans="1:4" x14ac:dyDescent="0.25">
      <c r="A701" s="16" t="s">
        <v>3076</v>
      </c>
      <c r="B701" s="16" t="s">
        <v>3077</v>
      </c>
      <c r="C701" s="16" t="s">
        <v>1760</v>
      </c>
      <c r="D701" s="17">
        <v>0</v>
      </c>
    </row>
    <row r="702" spans="1:4" x14ac:dyDescent="0.25">
      <c r="A702" s="16" t="s">
        <v>3078</v>
      </c>
      <c r="B702" s="16" t="s">
        <v>3079</v>
      </c>
      <c r="C702" s="16" t="s">
        <v>1760</v>
      </c>
      <c r="D702" s="17">
        <v>0</v>
      </c>
    </row>
    <row r="703" spans="1:4" x14ac:dyDescent="0.25">
      <c r="A703" s="16" t="s">
        <v>3080</v>
      </c>
      <c r="B703" s="16" t="s">
        <v>3081</v>
      </c>
      <c r="C703" s="16" t="s">
        <v>1760</v>
      </c>
      <c r="D703" s="17">
        <v>5469.75</v>
      </c>
    </row>
    <row r="704" spans="1:4" x14ac:dyDescent="0.25">
      <c r="A704" s="16" t="s">
        <v>3082</v>
      </c>
      <c r="B704" s="16" t="s">
        <v>3083</v>
      </c>
      <c r="C704" s="16" t="s">
        <v>1760</v>
      </c>
      <c r="D704" s="17">
        <v>0</v>
      </c>
    </row>
    <row r="705" spans="1:4" x14ac:dyDescent="0.25">
      <c r="A705" s="16" t="s">
        <v>3084</v>
      </c>
      <c r="B705" s="16" t="s">
        <v>3085</v>
      </c>
      <c r="C705" s="16" t="s">
        <v>1760</v>
      </c>
      <c r="D705" s="17">
        <v>0</v>
      </c>
    </row>
    <row r="706" spans="1:4" x14ac:dyDescent="0.25">
      <c r="A706" s="16" t="s">
        <v>3086</v>
      </c>
      <c r="B706" s="16" t="s">
        <v>3087</v>
      </c>
      <c r="C706" s="16" t="s">
        <v>1760</v>
      </c>
      <c r="D706" s="17">
        <v>0</v>
      </c>
    </row>
    <row r="707" spans="1:4" x14ac:dyDescent="0.25">
      <c r="A707" s="16" t="s">
        <v>3088</v>
      </c>
      <c r="B707" s="16" t="s">
        <v>3089</v>
      </c>
      <c r="C707" s="16" t="s">
        <v>1823</v>
      </c>
      <c r="D707" s="17">
        <v>0</v>
      </c>
    </row>
    <row r="708" spans="1:4" x14ac:dyDescent="0.25">
      <c r="A708" s="16" t="s">
        <v>3090</v>
      </c>
      <c r="B708" s="16" t="s">
        <v>3091</v>
      </c>
      <c r="C708" s="16" t="s">
        <v>1760</v>
      </c>
      <c r="D708" s="17">
        <v>-1632.54</v>
      </c>
    </row>
    <row r="709" spans="1:4" x14ac:dyDescent="0.25">
      <c r="A709" s="16" t="s">
        <v>3092</v>
      </c>
      <c r="B709" s="16" t="s">
        <v>3093</v>
      </c>
      <c r="C709" s="16" t="s">
        <v>1760</v>
      </c>
      <c r="D709" s="17">
        <v>245794.72</v>
      </c>
    </row>
    <row r="710" spans="1:4" x14ac:dyDescent="0.25">
      <c r="A710" s="16" t="s">
        <v>3094</v>
      </c>
      <c r="B710" s="16" t="s">
        <v>3095</v>
      </c>
      <c r="C710" s="16" t="s">
        <v>15</v>
      </c>
      <c r="D710" s="17">
        <v>888</v>
      </c>
    </row>
    <row r="711" spans="1:4" x14ac:dyDescent="0.25">
      <c r="A711" s="16" t="s">
        <v>3096</v>
      </c>
      <c r="B711" s="16" t="s">
        <v>3097</v>
      </c>
      <c r="C711" s="16" t="s">
        <v>1760</v>
      </c>
      <c r="D711" s="17">
        <v>0</v>
      </c>
    </row>
    <row r="712" spans="1:4" x14ac:dyDescent="0.25">
      <c r="A712" s="16" t="s">
        <v>3098</v>
      </c>
      <c r="B712" s="16" t="s">
        <v>3099</v>
      </c>
      <c r="C712" s="16" t="s">
        <v>1760</v>
      </c>
      <c r="D712" s="17">
        <v>1105667.8899999999</v>
      </c>
    </row>
    <row r="713" spans="1:4" x14ac:dyDescent="0.25">
      <c r="A713" s="16" t="s">
        <v>3100</v>
      </c>
      <c r="B713" s="16" t="s">
        <v>3101</v>
      </c>
      <c r="C713" s="16" t="s">
        <v>1760</v>
      </c>
      <c r="D713" s="17">
        <v>0</v>
      </c>
    </row>
    <row r="714" spans="1:4" x14ac:dyDescent="0.25">
      <c r="A714" s="16" t="s">
        <v>3102</v>
      </c>
      <c r="B714" s="16" t="s">
        <v>3103</v>
      </c>
      <c r="C714" s="16" t="s">
        <v>15</v>
      </c>
      <c r="D714" s="17">
        <v>0</v>
      </c>
    </row>
    <row r="715" spans="1:4" x14ac:dyDescent="0.25">
      <c r="A715" s="16" t="s">
        <v>3104</v>
      </c>
      <c r="B715" s="16" t="s">
        <v>3105</v>
      </c>
      <c r="C715" s="16" t="s">
        <v>1760</v>
      </c>
      <c r="D715" s="17">
        <v>0</v>
      </c>
    </row>
    <row r="716" spans="1:4" x14ac:dyDescent="0.25">
      <c r="A716" s="16" t="s">
        <v>3106</v>
      </c>
      <c r="B716" s="16" t="s">
        <v>3107</v>
      </c>
      <c r="C716" s="16" t="s">
        <v>1760</v>
      </c>
      <c r="D716" s="17">
        <v>0</v>
      </c>
    </row>
    <row r="717" spans="1:4" x14ac:dyDescent="0.25">
      <c r="A717" s="16" t="s">
        <v>3108</v>
      </c>
      <c r="B717" s="16" t="s">
        <v>3109</v>
      </c>
      <c r="C717" s="16" t="s">
        <v>1760</v>
      </c>
      <c r="D717" s="17">
        <v>0</v>
      </c>
    </row>
    <row r="718" spans="1:4" x14ac:dyDescent="0.25">
      <c r="A718" s="16" t="s">
        <v>3110</v>
      </c>
      <c r="B718" s="16" t="s">
        <v>3111</v>
      </c>
      <c r="C718" s="16" t="s">
        <v>1760</v>
      </c>
      <c r="D718" s="17">
        <v>0</v>
      </c>
    </row>
    <row r="719" spans="1:4" x14ac:dyDescent="0.25">
      <c r="A719" s="16" t="s">
        <v>3112</v>
      </c>
      <c r="B719" s="16" t="s">
        <v>3113</v>
      </c>
      <c r="C719" s="16" t="s">
        <v>1760</v>
      </c>
      <c r="D719" s="17">
        <v>0</v>
      </c>
    </row>
    <row r="720" spans="1:4" x14ac:dyDescent="0.25">
      <c r="A720" s="16" t="s">
        <v>3114</v>
      </c>
      <c r="B720" s="16" t="s">
        <v>3115</v>
      </c>
      <c r="C720" s="16" t="s">
        <v>3116</v>
      </c>
      <c r="D720" s="17">
        <v>0</v>
      </c>
    </row>
    <row r="721" spans="1:4" x14ac:dyDescent="0.25">
      <c r="A721" s="16" t="s">
        <v>3117</v>
      </c>
      <c r="B721" s="16" t="s">
        <v>3118</v>
      </c>
      <c r="C721" s="16" t="s">
        <v>1760</v>
      </c>
      <c r="D721" s="17">
        <v>30218</v>
      </c>
    </row>
    <row r="722" spans="1:4" x14ac:dyDescent="0.25">
      <c r="A722" s="16" t="s">
        <v>3119</v>
      </c>
      <c r="B722" s="16" t="s">
        <v>3120</v>
      </c>
      <c r="C722" s="16" t="s">
        <v>1760</v>
      </c>
      <c r="D722" s="17">
        <v>10904</v>
      </c>
    </row>
    <row r="723" spans="1:4" x14ac:dyDescent="0.25">
      <c r="A723" s="16" t="s">
        <v>3121</v>
      </c>
      <c r="B723" s="16" t="s">
        <v>3122</v>
      </c>
      <c r="C723" s="16" t="s">
        <v>1760</v>
      </c>
      <c r="D723" s="17">
        <v>0</v>
      </c>
    </row>
    <row r="724" spans="1:4" x14ac:dyDescent="0.25">
      <c r="A724" s="16" t="s">
        <v>3123</v>
      </c>
      <c r="B724" s="16" t="s">
        <v>3124</v>
      </c>
      <c r="C724" s="16" t="s">
        <v>1760</v>
      </c>
      <c r="D724" s="17">
        <v>78856.800000000003</v>
      </c>
    </row>
    <row r="725" spans="1:4" x14ac:dyDescent="0.25">
      <c r="A725" s="16" t="s">
        <v>3125</v>
      </c>
      <c r="B725" s="16" t="s">
        <v>3126</v>
      </c>
      <c r="C725" s="16" t="s">
        <v>15</v>
      </c>
      <c r="D725" s="17">
        <v>0</v>
      </c>
    </row>
    <row r="726" spans="1:4" x14ac:dyDescent="0.25">
      <c r="A726" s="16" t="s">
        <v>3127</v>
      </c>
      <c r="B726" s="16" t="s">
        <v>3128</v>
      </c>
      <c r="C726" s="16" t="s">
        <v>1760</v>
      </c>
      <c r="D726" s="17">
        <v>25438.799999999999</v>
      </c>
    </row>
    <row r="727" spans="1:4" x14ac:dyDescent="0.25">
      <c r="A727" s="16" t="s">
        <v>3129</v>
      </c>
      <c r="B727" s="16" t="s">
        <v>3130</v>
      </c>
      <c r="C727" s="16" t="s">
        <v>1760</v>
      </c>
      <c r="D727" s="17">
        <v>1967.98</v>
      </c>
    </row>
    <row r="728" spans="1:4" x14ac:dyDescent="0.25">
      <c r="A728" s="16" t="s">
        <v>3131</v>
      </c>
      <c r="B728" s="16" t="s">
        <v>3132</v>
      </c>
      <c r="C728" s="16" t="s">
        <v>1760</v>
      </c>
      <c r="D728" s="17">
        <v>131762.07999999999</v>
      </c>
    </row>
    <row r="729" spans="1:4" x14ac:dyDescent="0.25">
      <c r="A729" s="16" t="s">
        <v>3133</v>
      </c>
      <c r="B729" s="16" t="s">
        <v>3134</v>
      </c>
      <c r="C729" s="16" t="s">
        <v>1760</v>
      </c>
      <c r="D729" s="17">
        <v>0</v>
      </c>
    </row>
    <row r="730" spans="1:4" x14ac:dyDescent="0.25">
      <c r="A730" s="16" t="s">
        <v>3135</v>
      </c>
      <c r="B730" s="16" t="s">
        <v>3136</v>
      </c>
      <c r="C730" s="16" t="s">
        <v>1760</v>
      </c>
      <c r="D730" s="17">
        <v>0</v>
      </c>
    </row>
    <row r="731" spans="1:4" x14ac:dyDescent="0.25">
      <c r="A731" s="16" t="s">
        <v>3137</v>
      </c>
      <c r="B731" s="16" t="s">
        <v>3138</v>
      </c>
      <c r="C731" s="16" t="s">
        <v>2442</v>
      </c>
      <c r="D731" s="17">
        <v>-0.03</v>
      </c>
    </row>
    <row r="732" spans="1:4" x14ac:dyDescent="0.25">
      <c r="A732" s="16" t="s">
        <v>3139</v>
      </c>
      <c r="B732" s="16" t="s">
        <v>3140</v>
      </c>
      <c r="C732" s="16" t="s">
        <v>1823</v>
      </c>
      <c r="D732" s="17">
        <v>5994.04</v>
      </c>
    </row>
    <row r="733" spans="1:4" x14ac:dyDescent="0.25">
      <c r="A733" s="16" t="s">
        <v>3141</v>
      </c>
      <c r="B733" s="16" t="s">
        <v>3142</v>
      </c>
      <c r="C733" s="16" t="s">
        <v>15</v>
      </c>
      <c r="D733" s="17">
        <v>0</v>
      </c>
    </row>
    <row r="734" spans="1:4" x14ac:dyDescent="0.25">
      <c r="A734" s="16" t="s">
        <v>3143</v>
      </c>
      <c r="B734" s="16" t="s">
        <v>3144</v>
      </c>
      <c r="C734" s="16" t="s">
        <v>1760</v>
      </c>
      <c r="D734" s="17">
        <v>0</v>
      </c>
    </row>
    <row r="735" spans="1:4" x14ac:dyDescent="0.25">
      <c r="A735" s="16" t="s">
        <v>3145</v>
      </c>
      <c r="B735" s="16" t="s">
        <v>3146</v>
      </c>
      <c r="C735" s="16" t="s">
        <v>15</v>
      </c>
      <c r="D735" s="17">
        <v>0</v>
      </c>
    </row>
    <row r="736" spans="1:4" x14ac:dyDescent="0.25">
      <c r="A736" s="16" t="s">
        <v>3147</v>
      </c>
      <c r="B736" s="16" t="s">
        <v>3148</v>
      </c>
      <c r="C736" s="16" t="s">
        <v>1760</v>
      </c>
      <c r="D736" s="17">
        <v>0</v>
      </c>
    </row>
    <row r="737" spans="1:4" x14ac:dyDescent="0.25">
      <c r="A737" s="16" t="s">
        <v>3149</v>
      </c>
      <c r="B737" s="16" t="s">
        <v>3150</v>
      </c>
      <c r="C737" s="16" t="s">
        <v>1760</v>
      </c>
      <c r="D737" s="17">
        <v>0</v>
      </c>
    </row>
    <row r="738" spans="1:4" x14ac:dyDescent="0.25">
      <c r="A738" s="16" t="s">
        <v>3151</v>
      </c>
      <c r="B738" s="16" t="s">
        <v>3152</v>
      </c>
      <c r="C738" s="16" t="s">
        <v>1770</v>
      </c>
      <c r="D738" s="17">
        <v>0</v>
      </c>
    </row>
    <row r="739" spans="1:4" x14ac:dyDescent="0.25">
      <c r="A739" s="16" t="s">
        <v>3153</v>
      </c>
      <c r="B739" s="16" t="s">
        <v>3154</v>
      </c>
      <c r="C739" s="16" t="s">
        <v>1760</v>
      </c>
      <c r="D739" s="17">
        <v>0</v>
      </c>
    </row>
    <row r="740" spans="1:4" x14ac:dyDescent="0.25">
      <c r="A740" s="16" t="s">
        <v>3155</v>
      </c>
      <c r="B740" s="16" t="s">
        <v>3156</v>
      </c>
      <c r="C740" s="16" t="s">
        <v>1823</v>
      </c>
      <c r="D740" s="17">
        <v>961.37</v>
      </c>
    </row>
    <row r="741" spans="1:4" x14ac:dyDescent="0.25">
      <c r="A741" s="16" t="s">
        <v>3157</v>
      </c>
      <c r="B741" s="16" t="s">
        <v>3158</v>
      </c>
      <c r="C741" s="16" t="s">
        <v>1760</v>
      </c>
      <c r="D741" s="17">
        <v>0</v>
      </c>
    </row>
    <row r="742" spans="1:4" x14ac:dyDescent="0.25">
      <c r="A742" s="16" t="s">
        <v>3159</v>
      </c>
      <c r="B742" s="16" t="s">
        <v>3160</v>
      </c>
      <c r="C742" s="16" t="s">
        <v>1760</v>
      </c>
      <c r="D742" s="17">
        <v>0</v>
      </c>
    </row>
    <row r="743" spans="1:4" x14ac:dyDescent="0.25">
      <c r="A743" s="16" t="s">
        <v>3161</v>
      </c>
      <c r="B743" s="16" t="s">
        <v>3162</v>
      </c>
      <c r="C743" s="16" t="s">
        <v>1823</v>
      </c>
      <c r="D743" s="17">
        <v>0</v>
      </c>
    </row>
    <row r="744" spans="1:4" x14ac:dyDescent="0.25">
      <c r="A744" s="16" t="s">
        <v>3163</v>
      </c>
      <c r="B744" s="16" t="s">
        <v>3164</v>
      </c>
      <c r="C744" s="16" t="s">
        <v>1760</v>
      </c>
      <c r="D744" s="17">
        <v>0</v>
      </c>
    </row>
    <row r="745" spans="1:4" x14ac:dyDescent="0.25">
      <c r="A745" s="16" t="s">
        <v>3165</v>
      </c>
      <c r="B745" s="16" t="s">
        <v>3166</v>
      </c>
      <c r="C745" s="16" t="s">
        <v>1760</v>
      </c>
      <c r="D745" s="17">
        <v>10334.6</v>
      </c>
    </row>
    <row r="746" spans="1:4" x14ac:dyDescent="0.25">
      <c r="A746" s="16" t="s">
        <v>3167</v>
      </c>
      <c r="B746" s="16" t="s">
        <v>3168</v>
      </c>
      <c r="C746" s="16" t="s">
        <v>15</v>
      </c>
      <c r="D746" s="17">
        <v>0</v>
      </c>
    </row>
    <row r="747" spans="1:4" x14ac:dyDescent="0.25">
      <c r="A747" s="16" t="s">
        <v>3169</v>
      </c>
      <c r="B747" s="16" t="s">
        <v>3170</v>
      </c>
      <c r="C747" s="16" t="s">
        <v>1760</v>
      </c>
      <c r="D747" s="17">
        <v>0</v>
      </c>
    </row>
    <row r="748" spans="1:4" x14ac:dyDescent="0.25">
      <c r="A748" s="16" t="s">
        <v>3171</v>
      </c>
      <c r="B748" s="16" t="s">
        <v>3172</v>
      </c>
      <c r="C748" s="16" t="s">
        <v>2442</v>
      </c>
      <c r="D748" s="17">
        <v>0</v>
      </c>
    </row>
    <row r="749" spans="1:4" x14ac:dyDescent="0.25">
      <c r="A749" s="16" t="s">
        <v>3173</v>
      </c>
      <c r="B749" s="16" t="s">
        <v>3174</v>
      </c>
      <c r="C749" s="16" t="s">
        <v>1760</v>
      </c>
      <c r="D749" s="17">
        <v>0</v>
      </c>
    </row>
    <row r="750" spans="1:4" x14ac:dyDescent="0.25">
      <c r="A750" s="16" t="s">
        <v>3175</v>
      </c>
      <c r="B750" s="16" t="s">
        <v>3176</v>
      </c>
      <c r="C750" s="16" t="s">
        <v>15</v>
      </c>
      <c r="D750" s="17">
        <v>0</v>
      </c>
    </row>
    <row r="751" spans="1:4" x14ac:dyDescent="0.25">
      <c r="A751" s="16" t="s">
        <v>3177</v>
      </c>
      <c r="B751" s="16" t="s">
        <v>3178</v>
      </c>
      <c r="C751" s="16" t="s">
        <v>1760</v>
      </c>
      <c r="D751" s="17">
        <v>8921.34</v>
      </c>
    </row>
    <row r="752" spans="1:4" x14ac:dyDescent="0.25">
      <c r="A752" s="16" t="s">
        <v>3179</v>
      </c>
      <c r="B752" s="16" t="s">
        <v>3180</v>
      </c>
      <c r="C752" s="16" t="s">
        <v>1760</v>
      </c>
      <c r="D752" s="17">
        <v>0</v>
      </c>
    </row>
    <row r="753" spans="1:4" x14ac:dyDescent="0.25">
      <c r="A753" s="16" t="s">
        <v>3181</v>
      </c>
      <c r="B753" s="16" t="s">
        <v>3182</v>
      </c>
      <c r="C753" s="16" t="s">
        <v>1760</v>
      </c>
      <c r="D753" s="17">
        <v>0</v>
      </c>
    </row>
    <row r="754" spans="1:4" x14ac:dyDescent="0.25">
      <c r="A754" s="16" t="s">
        <v>3183</v>
      </c>
      <c r="B754" s="16" t="s">
        <v>3184</v>
      </c>
      <c r="C754" s="16" t="s">
        <v>15</v>
      </c>
      <c r="D754" s="17">
        <v>0</v>
      </c>
    </row>
    <row r="755" spans="1:4" x14ac:dyDescent="0.25">
      <c r="A755" s="16" t="s">
        <v>3185</v>
      </c>
      <c r="B755" s="16" t="s">
        <v>3186</v>
      </c>
      <c r="C755" s="16" t="s">
        <v>1760</v>
      </c>
      <c r="D755" s="17">
        <v>0</v>
      </c>
    </row>
    <row r="756" spans="1:4" x14ac:dyDescent="0.25">
      <c r="A756" s="16" t="s">
        <v>3187</v>
      </c>
      <c r="B756" s="16" t="s">
        <v>3188</v>
      </c>
      <c r="C756" s="16" t="s">
        <v>1760</v>
      </c>
      <c r="D756" s="17">
        <v>0</v>
      </c>
    </row>
    <row r="757" spans="1:4" x14ac:dyDescent="0.25">
      <c r="A757" s="16" t="s">
        <v>3189</v>
      </c>
      <c r="B757" s="16" t="s">
        <v>3190</v>
      </c>
      <c r="C757" s="16" t="s">
        <v>1760</v>
      </c>
      <c r="D757" s="17">
        <v>0</v>
      </c>
    </row>
    <row r="758" spans="1:4" x14ac:dyDescent="0.25">
      <c r="A758" s="16" t="s">
        <v>3191</v>
      </c>
      <c r="B758" s="16" t="s">
        <v>3192</v>
      </c>
      <c r="C758" s="16" t="s">
        <v>1760</v>
      </c>
      <c r="D758" s="17">
        <v>-1.01</v>
      </c>
    </row>
    <row r="759" spans="1:4" x14ac:dyDescent="0.25">
      <c r="A759" s="16" t="s">
        <v>3193</v>
      </c>
      <c r="B759" s="16" t="s">
        <v>3194</v>
      </c>
      <c r="C759" s="16" t="s">
        <v>15</v>
      </c>
      <c r="D759" s="17">
        <v>0</v>
      </c>
    </row>
    <row r="760" spans="1:4" x14ac:dyDescent="0.25">
      <c r="A760" s="16" t="s">
        <v>3195</v>
      </c>
      <c r="B760" s="16" t="s">
        <v>3196</v>
      </c>
      <c r="C760" s="16" t="s">
        <v>1760</v>
      </c>
      <c r="D760" s="17">
        <v>0</v>
      </c>
    </row>
    <row r="761" spans="1:4" x14ac:dyDescent="0.25">
      <c r="A761" s="16" t="s">
        <v>3197</v>
      </c>
      <c r="B761" s="16" t="s">
        <v>3198</v>
      </c>
      <c r="C761" s="16" t="s">
        <v>1760</v>
      </c>
      <c r="D761" s="17">
        <v>0</v>
      </c>
    </row>
    <row r="762" spans="1:4" x14ac:dyDescent="0.25">
      <c r="A762" s="16" t="s">
        <v>3199</v>
      </c>
      <c r="B762" s="16" t="s">
        <v>3200</v>
      </c>
      <c r="C762" s="16" t="s">
        <v>1760</v>
      </c>
      <c r="D762" s="17">
        <v>0</v>
      </c>
    </row>
    <row r="763" spans="1:4" x14ac:dyDescent="0.25">
      <c r="A763" s="16" t="s">
        <v>3201</v>
      </c>
      <c r="B763" s="16" t="s">
        <v>3202</v>
      </c>
      <c r="C763" s="16" t="s">
        <v>1760</v>
      </c>
      <c r="D763" s="17">
        <v>-1</v>
      </c>
    </row>
    <row r="764" spans="1:4" x14ac:dyDescent="0.25">
      <c r="A764" s="16" t="s">
        <v>3203</v>
      </c>
      <c r="B764" s="16" t="s">
        <v>3204</v>
      </c>
      <c r="C764" s="16" t="s">
        <v>1760</v>
      </c>
      <c r="D764" s="17">
        <v>0</v>
      </c>
    </row>
    <row r="765" spans="1:4" x14ac:dyDescent="0.25">
      <c r="A765" s="16" t="s">
        <v>3205</v>
      </c>
      <c r="B765" s="16" t="s">
        <v>3206</v>
      </c>
      <c r="C765" s="16" t="s">
        <v>1823</v>
      </c>
      <c r="D765" s="17">
        <v>0</v>
      </c>
    </row>
    <row r="766" spans="1:4" x14ac:dyDescent="0.25">
      <c r="A766" s="16" t="s">
        <v>3207</v>
      </c>
      <c r="B766" s="16" t="s">
        <v>3208</v>
      </c>
      <c r="C766" s="16" t="s">
        <v>15</v>
      </c>
      <c r="D766" s="17">
        <v>0</v>
      </c>
    </row>
    <row r="767" spans="1:4" x14ac:dyDescent="0.25">
      <c r="A767" s="16" t="s">
        <v>3209</v>
      </c>
      <c r="B767" s="16" t="s">
        <v>3210</v>
      </c>
      <c r="C767" s="16" t="s">
        <v>1823</v>
      </c>
      <c r="D767" s="17">
        <v>0</v>
      </c>
    </row>
    <row r="768" spans="1:4" x14ac:dyDescent="0.25">
      <c r="A768" s="16" t="s">
        <v>3211</v>
      </c>
      <c r="B768" s="16" t="s">
        <v>3212</v>
      </c>
      <c r="C768" s="16" t="s">
        <v>1760</v>
      </c>
      <c r="D768" s="17">
        <v>-53.87</v>
      </c>
    </row>
    <row r="769" spans="1:4" x14ac:dyDescent="0.25">
      <c r="A769" s="16" t="s">
        <v>3213</v>
      </c>
      <c r="B769" s="16" t="s">
        <v>3214</v>
      </c>
      <c r="C769" s="16" t="s">
        <v>1823</v>
      </c>
      <c r="D769" s="17">
        <v>0</v>
      </c>
    </row>
    <row r="770" spans="1:4" x14ac:dyDescent="0.25">
      <c r="A770" s="16" t="s">
        <v>3215</v>
      </c>
      <c r="B770" s="16" t="s">
        <v>3216</v>
      </c>
      <c r="C770" s="16" t="s">
        <v>1760</v>
      </c>
      <c r="D770" s="17">
        <v>0</v>
      </c>
    </row>
    <row r="771" spans="1:4" x14ac:dyDescent="0.25">
      <c r="A771" s="16" t="s">
        <v>3217</v>
      </c>
      <c r="B771" s="16" t="s">
        <v>3218</v>
      </c>
      <c r="C771" s="16" t="s">
        <v>1760</v>
      </c>
      <c r="D771" s="17">
        <v>0</v>
      </c>
    </row>
    <row r="772" spans="1:4" x14ac:dyDescent="0.25">
      <c r="A772" s="16" t="s">
        <v>3219</v>
      </c>
      <c r="B772" s="16" t="s">
        <v>3220</v>
      </c>
      <c r="C772" s="16" t="s">
        <v>1823</v>
      </c>
      <c r="D772" s="17">
        <v>0</v>
      </c>
    </row>
    <row r="773" spans="1:4" x14ac:dyDescent="0.25">
      <c r="A773" s="16" t="s">
        <v>3221</v>
      </c>
      <c r="B773" s="16" t="s">
        <v>3222</v>
      </c>
      <c r="C773" s="16" t="s">
        <v>1760</v>
      </c>
      <c r="D773" s="17">
        <v>0</v>
      </c>
    </row>
    <row r="774" spans="1:4" x14ac:dyDescent="0.25">
      <c r="A774" s="16" t="s">
        <v>3223</v>
      </c>
      <c r="B774" s="16" t="s">
        <v>3224</v>
      </c>
      <c r="C774" s="16" t="s">
        <v>1760</v>
      </c>
      <c r="D774" s="17">
        <v>0</v>
      </c>
    </row>
    <row r="775" spans="1:4" x14ac:dyDescent="0.25">
      <c r="A775" s="16" t="s">
        <v>3225</v>
      </c>
      <c r="B775" s="16" t="s">
        <v>3226</v>
      </c>
      <c r="C775" s="16" t="s">
        <v>1760</v>
      </c>
      <c r="D775" s="17">
        <v>0</v>
      </c>
    </row>
    <row r="776" spans="1:4" x14ac:dyDescent="0.25">
      <c r="A776" s="16" t="s">
        <v>3227</v>
      </c>
      <c r="B776" s="16" t="s">
        <v>3228</v>
      </c>
      <c r="C776" s="16" t="s">
        <v>1760</v>
      </c>
      <c r="D776" s="17">
        <v>0</v>
      </c>
    </row>
    <row r="777" spans="1:4" x14ac:dyDescent="0.25">
      <c r="A777" s="16" t="s">
        <v>3229</v>
      </c>
      <c r="B777" s="16" t="s">
        <v>3230</v>
      </c>
      <c r="C777" s="16" t="s">
        <v>1823</v>
      </c>
      <c r="D777" s="17">
        <v>0</v>
      </c>
    </row>
    <row r="778" spans="1:4" x14ac:dyDescent="0.25">
      <c r="A778" s="16" t="s">
        <v>3231</v>
      </c>
      <c r="B778" s="16" t="s">
        <v>3232</v>
      </c>
      <c r="C778" s="16" t="s">
        <v>1760</v>
      </c>
      <c r="D778" s="17">
        <v>0</v>
      </c>
    </row>
    <row r="779" spans="1:4" x14ac:dyDescent="0.25">
      <c r="A779" s="16" t="s">
        <v>3233</v>
      </c>
      <c r="B779" s="16" t="s">
        <v>3234</v>
      </c>
      <c r="C779" s="16" t="s">
        <v>1760</v>
      </c>
      <c r="D779" s="17">
        <v>8700</v>
      </c>
    </row>
    <row r="780" spans="1:4" x14ac:dyDescent="0.25">
      <c r="A780" s="16" t="s">
        <v>3235</v>
      </c>
      <c r="B780" s="16" t="s">
        <v>3236</v>
      </c>
      <c r="C780" s="16" t="s">
        <v>1760</v>
      </c>
      <c r="D780" s="17">
        <v>34336</v>
      </c>
    </row>
    <row r="781" spans="1:4" x14ac:dyDescent="0.25">
      <c r="A781" s="16" t="s">
        <v>3237</v>
      </c>
      <c r="B781" s="16" t="s">
        <v>3238</v>
      </c>
      <c r="C781" s="16" t="s">
        <v>1760</v>
      </c>
      <c r="D781" s="17">
        <v>4302.08</v>
      </c>
    </row>
    <row r="782" spans="1:4" x14ac:dyDescent="0.25">
      <c r="A782" s="16" t="s">
        <v>3239</v>
      </c>
      <c r="B782" s="16" t="s">
        <v>3240</v>
      </c>
      <c r="C782" s="16" t="s">
        <v>1760</v>
      </c>
      <c r="D782" s="17">
        <v>0</v>
      </c>
    </row>
    <row r="783" spans="1:4" x14ac:dyDescent="0.25">
      <c r="A783" s="16" t="s">
        <v>3241</v>
      </c>
      <c r="B783" s="16" t="s">
        <v>3242</v>
      </c>
      <c r="C783" s="16" t="s">
        <v>1760</v>
      </c>
      <c r="D783" s="17">
        <v>0</v>
      </c>
    </row>
    <row r="784" spans="1:4" x14ac:dyDescent="0.25">
      <c r="A784" s="16" t="s">
        <v>3243</v>
      </c>
      <c r="B784" s="16" t="s">
        <v>3244</v>
      </c>
      <c r="C784" s="16" t="s">
        <v>1760</v>
      </c>
      <c r="D784" s="17">
        <v>0</v>
      </c>
    </row>
    <row r="785" spans="1:4" x14ac:dyDescent="0.25">
      <c r="A785" s="16" t="s">
        <v>3245</v>
      </c>
      <c r="B785" s="16" t="s">
        <v>3246</v>
      </c>
      <c r="C785" s="16" t="s">
        <v>2372</v>
      </c>
      <c r="D785" s="17">
        <v>0</v>
      </c>
    </row>
    <row r="786" spans="1:4" x14ac:dyDescent="0.25">
      <c r="A786" s="16" t="s">
        <v>3247</v>
      </c>
      <c r="B786" s="16" t="s">
        <v>3248</v>
      </c>
      <c r="C786" s="16" t="s">
        <v>1760</v>
      </c>
      <c r="D786" s="17">
        <v>0</v>
      </c>
    </row>
    <row r="787" spans="1:4" x14ac:dyDescent="0.25">
      <c r="A787" s="16" t="s">
        <v>3249</v>
      </c>
      <c r="B787" s="16" t="s">
        <v>3250</v>
      </c>
      <c r="C787" s="16" t="s">
        <v>1760</v>
      </c>
      <c r="D787" s="17">
        <v>0</v>
      </c>
    </row>
    <row r="788" spans="1:4" x14ac:dyDescent="0.25">
      <c r="A788" s="16" t="s">
        <v>3251</v>
      </c>
      <c r="B788" s="16" t="s">
        <v>3252</v>
      </c>
      <c r="C788" s="16" t="s">
        <v>1760</v>
      </c>
      <c r="D788" s="17">
        <v>0</v>
      </c>
    </row>
    <row r="789" spans="1:4" x14ac:dyDescent="0.25">
      <c r="A789" s="16" t="s">
        <v>3253</v>
      </c>
      <c r="B789" s="16" t="s">
        <v>3254</v>
      </c>
      <c r="C789" s="16" t="s">
        <v>1760</v>
      </c>
      <c r="D789" s="17">
        <v>0</v>
      </c>
    </row>
    <row r="790" spans="1:4" x14ac:dyDescent="0.25">
      <c r="A790" s="16" t="s">
        <v>3255</v>
      </c>
      <c r="B790" s="16" t="s">
        <v>3256</v>
      </c>
      <c r="C790" s="16" t="s">
        <v>15</v>
      </c>
      <c r="D790" s="17">
        <v>353.38</v>
      </c>
    </row>
    <row r="791" spans="1:4" x14ac:dyDescent="0.25">
      <c r="A791" s="16" t="s">
        <v>3257</v>
      </c>
      <c r="B791" s="16" t="s">
        <v>3258</v>
      </c>
      <c r="C791" s="16" t="s">
        <v>1760</v>
      </c>
      <c r="D791" s="17">
        <v>0</v>
      </c>
    </row>
    <row r="792" spans="1:4" x14ac:dyDescent="0.25">
      <c r="A792" s="16" t="s">
        <v>3259</v>
      </c>
      <c r="B792" s="16" t="s">
        <v>3260</v>
      </c>
      <c r="C792" s="16" t="s">
        <v>1760</v>
      </c>
      <c r="D792" s="17">
        <v>0</v>
      </c>
    </row>
    <row r="793" spans="1:4" x14ac:dyDescent="0.25">
      <c r="A793" s="16" t="s">
        <v>3261</v>
      </c>
      <c r="B793" s="16" t="s">
        <v>3262</v>
      </c>
      <c r="C793" s="16" t="s">
        <v>2940</v>
      </c>
      <c r="D793" s="17">
        <v>0</v>
      </c>
    </row>
    <row r="794" spans="1:4" x14ac:dyDescent="0.25">
      <c r="A794" s="16" t="s">
        <v>3263</v>
      </c>
      <c r="B794" s="16" t="s">
        <v>3264</v>
      </c>
      <c r="C794" s="16" t="s">
        <v>1760</v>
      </c>
      <c r="D794" s="17">
        <v>10440</v>
      </c>
    </row>
    <row r="795" spans="1:4" x14ac:dyDescent="0.25">
      <c r="A795" s="16" t="s">
        <v>3265</v>
      </c>
      <c r="B795" s="16" t="s">
        <v>3266</v>
      </c>
      <c r="C795" s="16" t="s">
        <v>1760</v>
      </c>
      <c r="D795" s="17">
        <v>0</v>
      </c>
    </row>
    <row r="796" spans="1:4" x14ac:dyDescent="0.25">
      <c r="A796" s="16" t="s">
        <v>3267</v>
      </c>
      <c r="B796" s="16" t="s">
        <v>3268</v>
      </c>
      <c r="C796" s="16" t="s">
        <v>1760</v>
      </c>
      <c r="D796" s="17">
        <v>0</v>
      </c>
    </row>
    <row r="797" spans="1:4" x14ac:dyDescent="0.25">
      <c r="A797" s="16" t="s">
        <v>3269</v>
      </c>
      <c r="B797" s="16" t="s">
        <v>3270</v>
      </c>
      <c r="C797" s="16" t="s">
        <v>1760</v>
      </c>
      <c r="D797" s="17">
        <v>0</v>
      </c>
    </row>
    <row r="798" spans="1:4" x14ac:dyDescent="0.25">
      <c r="A798" s="16" t="s">
        <v>3271</v>
      </c>
      <c r="B798" s="16" t="s">
        <v>3272</v>
      </c>
      <c r="C798" s="16" t="s">
        <v>1823</v>
      </c>
      <c r="D798" s="17">
        <v>0</v>
      </c>
    </row>
    <row r="799" spans="1:4" x14ac:dyDescent="0.25">
      <c r="A799" s="16" t="s">
        <v>3273</v>
      </c>
      <c r="B799" s="16" t="s">
        <v>3274</v>
      </c>
      <c r="C799" s="16" t="s">
        <v>1760</v>
      </c>
      <c r="D799" s="17">
        <v>0</v>
      </c>
    </row>
    <row r="800" spans="1:4" x14ac:dyDescent="0.25">
      <c r="A800" s="16" t="s">
        <v>3275</v>
      </c>
      <c r="B800" s="16" t="s">
        <v>3276</v>
      </c>
      <c r="C800" s="16" t="s">
        <v>2442</v>
      </c>
      <c r="D800" s="17">
        <v>0</v>
      </c>
    </row>
    <row r="801" spans="1:4" x14ac:dyDescent="0.25">
      <c r="A801" s="16" t="s">
        <v>3277</v>
      </c>
      <c r="B801" s="16" t="s">
        <v>3278</v>
      </c>
      <c r="C801" s="16" t="s">
        <v>15</v>
      </c>
      <c r="D801" s="17">
        <v>0</v>
      </c>
    </row>
    <row r="802" spans="1:4" x14ac:dyDescent="0.25">
      <c r="A802" s="16" t="s">
        <v>3279</v>
      </c>
      <c r="B802" s="16" t="s">
        <v>3280</v>
      </c>
      <c r="C802" s="16" t="s">
        <v>1823</v>
      </c>
      <c r="D802" s="17">
        <v>0</v>
      </c>
    </row>
    <row r="803" spans="1:4" x14ac:dyDescent="0.25">
      <c r="A803" s="16" t="s">
        <v>3281</v>
      </c>
      <c r="B803" s="16" t="s">
        <v>3282</v>
      </c>
      <c r="C803" s="16" t="s">
        <v>1760</v>
      </c>
      <c r="D803" s="17">
        <v>0</v>
      </c>
    </row>
    <row r="804" spans="1:4" x14ac:dyDescent="0.25">
      <c r="A804" s="16" t="s">
        <v>1268</v>
      </c>
      <c r="B804" s="16" t="s">
        <v>3283</v>
      </c>
      <c r="C804" s="16" t="s">
        <v>1760</v>
      </c>
      <c r="D804" s="17">
        <v>98634.8</v>
      </c>
    </row>
    <row r="805" spans="1:4" x14ac:dyDescent="0.25">
      <c r="A805" s="16" t="s">
        <v>3284</v>
      </c>
      <c r="B805" s="16" t="s">
        <v>3285</v>
      </c>
      <c r="C805" s="16" t="s">
        <v>15</v>
      </c>
      <c r="D805" s="17">
        <v>0</v>
      </c>
    </row>
    <row r="806" spans="1:4" x14ac:dyDescent="0.25">
      <c r="A806" s="16" t="s">
        <v>3286</v>
      </c>
      <c r="B806" s="16" t="s">
        <v>3287</v>
      </c>
      <c r="C806" s="16" t="s">
        <v>15</v>
      </c>
      <c r="D806" s="17">
        <v>0</v>
      </c>
    </row>
    <row r="807" spans="1:4" x14ac:dyDescent="0.25">
      <c r="A807" s="16" t="s">
        <v>1264</v>
      </c>
      <c r="B807" s="16" t="s">
        <v>3288</v>
      </c>
      <c r="C807" s="16" t="s">
        <v>1760</v>
      </c>
      <c r="D807" s="17">
        <v>0</v>
      </c>
    </row>
    <row r="808" spans="1:4" x14ac:dyDescent="0.25">
      <c r="A808" s="16" t="s">
        <v>3289</v>
      </c>
      <c r="B808" s="16" t="s">
        <v>3290</v>
      </c>
      <c r="C808" s="16" t="s">
        <v>1823</v>
      </c>
      <c r="D808" s="17">
        <v>0</v>
      </c>
    </row>
    <row r="809" spans="1:4" x14ac:dyDescent="0.25">
      <c r="A809" s="16" t="s">
        <v>3291</v>
      </c>
      <c r="B809" s="16" t="s">
        <v>3292</v>
      </c>
      <c r="C809" s="16" t="s">
        <v>1823</v>
      </c>
      <c r="D809" s="17">
        <v>0</v>
      </c>
    </row>
    <row r="810" spans="1:4" x14ac:dyDescent="0.25">
      <c r="A810" s="16" t="s">
        <v>3293</v>
      </c>
      <c r="B810" s="16" t="s">
        <v>3294</v>
      </c>
      <c r="C810" s="16" t="s">
        <v>1760</v>
      </c>
      <c r="D810" s="17">
        <v>0</v>
      </c>
    </row>
    <row r="811" spans="1:4" x14ac:dyDescent="0.25">
      <c r="A811" s="16" t="s">
        <v>3295</v>
      </c>
      <c r="B811" s="16" t="s">
        <v>3296</v>
      </c>
      <c r="C811" s="16" t="s">
        <v>1760</v>
      </c>
      <c r="D811" s="17">
        <v>0</v>
      </c>
    </row>
    <row r="812" spans="1:4" x14ac:dyDescent="0.25">
      <c r="A812" s="16" t="s">
        <v>3297</v>
      </c>
      <c r="B812" s="16" t="s">
        <v>3298</v>
      </c>
      <c r="C812" s="16" t="s">
        <v>1760</v>
      </c>
      <c r="D812" s="17">
        <v>0</v>
      </c>
    </row>
    <row r="813" spans="1:4" x14ac:dyDescent="0.25">
      <c r="A813" s="16" t="s">
        <v>3299</v>
      </c>
      <c r="B813" s="16" t="s">
        <v>3300</v>
      </c>
      <c r="C813" s="16" t="s">
        <v>1760</v>
      </c>
      <c r="D813" s="17">
        <v>0</v>
      </c>
    </row>
    <row r="814" spans="1:4" x14ac:dyDescent="0.25">
      <c r="A814" s="16" t="s">
        <v>3301</v>
      </c>
      <c r="B814" s="16" t="s">
        <v>3302</v>
      </c>
      <c r="C814" s="16" t="s">
        <v>1760</v>
      </c>
      <c r="D814" s="17">
        <v>0</v>
      </c>
    </row>
    <row r="815" spans="1:4" x14ac:dyDescent="0.25">
      <c r="A815" s="16" t="s">
        <v>3303</v>
      </c>
      <c r="B815" s="16" t="s">
        <v>3304</v>
      </c>
      <c r="C815" s="16" t="s">
        <v>1760</v>
      </c>
      <c r="D815" s="17">
        <v>0</v>
      </c>
    </row>
    <row r="816" spans="1:4" x14ac:dyDescent="0.25">
      <c r="A816" s="16" t="s">
        <v>3305</v>
      </c>
      <c r="B816" s="16" t="s">
        <v>3306</v>
      </c>
      <c r="C816" s="16" t="s">
        <v>1760</v>
      </c>
      <c r="D816" s="17">
        <v>0</v>
      </c>
    </row>
    <row r="817" spans="1:4" x14ac:dyDescent="0.25">
      <c r="A817" s="16" t="s">
        <v>3307</v>
      </c>
      <c r="B817" s="16" t="s">
        <v>3308</v>
      </c>
      <c r="C817" s="16" t="s">
        <v>1760</v>
      </c>
      <c r="D817" s="17">
        <v>0</v>
      </c>
    </row>
    <row r="818" spans="1:4" x14ac:dyDescent="0.25">
      <c r="A818" s="16" t="s">
        <v>3309</v>
      </c>
      <c r="B818" s="16" t="s">
        <v>3310</v>
      </c>
      <c r="C818" s="16" t="s">
        <v>15</v>
      </c>
      <c r="D818" s="17">
        <v>25517.27</v>
      </c>
    </row>
    <row r="819" spans="1:4" x14ac:dyDescent="0.25">
      <c r="A819" s="16" t="s">
        <v>3311</v>
      </c>
      <c r="B819" s="16" t="s">
        <v>3312</v>
      </c>
      <c r="C819" s="16" t="s">
        <v>1760</v>
      </c>
      <c r="D819" s="17">
        <v>0</v>
      </c>
    </row>
    <row r="820" spans="1:4" x14ac:dyDescent="0.25">
      <c r="A820" s="16" t="s">
        <v>3313</v>
      </c>
      <c r="B820" s="16" t="s">
        <v>3314</v>
      </c>
      <c r="C820" s="16" t="s">
        <v>1760</v>
      </c>
      <c r="D820" s="17">
        <v>0</v>
      </c>
    </row>
    <row r="821" spans="1:4" x14ac:dyDescent="0.25">
      <c r="A821" s="16" t="s">
        <v>3315</v>
      </c>
      <c r="B821" s="16" t="s">
        <v>3316</v>
      </c>
      <c r="C821" s="16" t="s">
        <v>1760</v>
      </c>
      <c r="D821" s="17">
        <v>2311.2199999999998</v>
      </c>
    </row>
    <row r="822" spans="1:4" x14ac:dyDescent="0.25">
      <c r="A822" s="16" t="s">
        <v>3317</v>
      </c>
      <c r="B822" s="16" t="s">
        <v>3318</v>
      </c>
      <c r="C822" s="16" t="s">
        <v>1760</v>
      </c>
      <c r="D822" s="17">
        <v>0</v>
      </c>
    </row>
    <row r="823" spans="1:4" x14ac:dyDescent="0.25">
      <c r="A823" s="16" t="s">
        <v>3319</v>
      </c>
      <c r="B823" s="16" t="s">
        <v>3320</v>
      </c>
      <c r="C823" s="16" t="s">
        <v>1760</v>
      </c>
      <c r="D823" s="17">
        <v>0</v>
      </c>
    </row>
    <row r="824" spans="1:4" x14ac:dyDescent="0.25">
      <c r="A824" s="16" t="s">
        <v>3321</v>
      </c>
      <c r="B824" s="16" t="s">
        <v>3322</v>
      </c>
      <c r="C824" s="16" t="s">
        <v>1760</v>
      </c>
      <c r="D824" s="17">
        <v>493.94</v>
      </c>
    </row>
    <row r="825" spans="1:4" x14ac:dyDescent="0.25">
      <c r="A825" s="16" t="s">
        <v>1266</v>
      </c>
      <c r="B825" s="16" t="s">
        <v>1092</v>
      </c>
      <c r="C825" s="16" t="s">
        <v>1760</v>
      </c>
      <c r="D825" s="17">
        <v>242925.85</v>
      </c>
    </row>
    <row r="826" spans="1:4" x14ac:dyDescent="0.25">
      <c r="A826" s="16" t="s">
        <v>3323</v>
      </c>
      <c r="B826" s="16" t="s">
        <v>3324</v>
      </c>
      <c r="C826" s="16" t="s">
        <v>15</v>
      </c>
      <c r="D826" s="17">
        <v>0</v>
      </c>
    </row>
    <row r="827" spans="1:4" x14ac:dyDescent="0.25">
      <c r="A827" s="16" t="s">
        <v>3325</v>
      </c>
      <c r="B827" s="16" t="s">
        <v>3326</v>
      </c>
      <c r="C827" s="16" t="s">
        <v>1760</v>
      </c>
      <c r="D827" s="17">
        <v>0</v>
      </c>
    </row>
    <row r="828" spans="1:4" x14ac:dyDescent="0.25">
      <c r="A828" s="16" t="s">
        <v>3327</v>
      </c>
      <c r="B828" s="16" t="s">
        <v>3328</v>
      </c>
      <c r="C828" s="16" t="s">
        <v>1760</v>
      </c>
      <c r="D828" s="17">
        <v>0</v>
      </c>
    </row>
    <row r="829" spans="1:4" x14ac:dyDescent="0.25">
      <c r="A829" s="16" t="s">
        <v>3329</v>
      </c>
      <c r="B829" s="16" t="s">
        <v>3330</v>
      </c>
      <c r="C829" s="16" t="s">
        <v>1760</v>
      </c>
      <c r="D829" s="17">
        <v>0</v>
      </c>
    </row>
    <row r="830" spans="1:4" x14ac:dyDescent="0.25">
      <c r="A830" s="16" t="s">
        <v>3331</v>
      </c>
      <c r="B830" s="16" t="s">
        <v>3332</v>
      </c>
      <c r="C830" s="16" t="s">
        <v>1760</v>
      </c>
      <c r="D830" s="17">
        <v>0</v>
      </c>
    </row>
    <row r="831" spans="1:4" x14ac:dyDescent="0.25">
      <c r="A831" s="16" t="s">
        <v>3333</v>
      </c>
      <c r="B831" s="16" t="s">
        <v>3334</v>
      </c>
      <c r="C831" s="16" t="s">
        <v>1760</v>
      </c>
      <c r="D831" s="17">
        <v>0</v>
      </c>
    </row>
    <row r="832" spans="1:4" x14ac:dyDescent="0.25">
      <c r="A832" s="16" t="s">
        <v>3335</v>
      </c>
      <c r="B832" s="16" t="s">
        <v>3336</v>
      </c>
      <c r="C832" s="16" t="s">
        <v>1760</v>
      </c>
      <c r="D832" s="17">
        <v>0</v>
      </c>
    </row>
    <row r="833" spans="1:4" x14ac:dyDescent="0.25">
      <c r="A833" s="16" t="s">
        <v>3337</v>
      </c>
      <c r="B833" s="16" t="s">
        <v>3338</v>
      </c>
      <c r="C833" s="16" t="s">
        <v>1760</v>
      </c>
      <c r="D833" s="17">
        <v>0</v>
      </c>
    </row>
    <row r="834" spans="1:4" x14ac:dyDescent="0.25">
      <c r="A834" s="16" t="s">
        <v>3339</v>
      </c>
      <c r="B834" s="16" t="s">
        <v>3340</v>
      </c>
      <c r="C834" s="16" t="s">
        <v>1760</v>
      </c>
      <c r="D834" s="17">
        <v>0</v>
      </c>
    </row>
    <row r="835" spans="1:4" x14ac:dyDescent="0.25">
      <c r="A835" s="16" t="s">
        <v>3341</v>
      </c>
      <c r="B835" s="16" t="s">
        <v>3342</v>
      </c>
      <c r="C835" s="16" t="s">
        <v>15</v>
      </c>
      <c r="D835" s="17">
        <v>0</v>
      </c>
    </row>
    <row r="836" spans="1:4" x14ac:dyDescent="0.25">
      <c r="A836" s="16" t="s">
        <v>3343</v>
      </c>
      <c r="B836" s="16" t="s">
        <v>3344</v>
      </c>
      <c r="C836" s="16" t="s">
        <v>15</v>
      </c>
      <c r="D836" s="17">
        <v>0</v>
      </c>
    </row>
    <row r="837" spans="1:4" x14ac:dyDescent="0.25">
      <c r="A837" s="16" t="s">
        <v>3345</v>
      </c>
      <c r="B837" s="16" t="s">
        <v>3346</v>
      </c>
      <c r="C837" s="16" t="s">
        <v>1760</v>
      </c>
      <c r="D837" s="17">
        <v>0</v>
      </c>
    </row>
    <row r="838" spans="1:4" x14ac:dyDescent="0.25">
      <c r="A838" s="16" t="s">
        <v>3347</v>
      </c>
      <c r="B838" s="16" t="s">
        <v>3348</v>
      </c>
      <c r="C838" s="16" t="s">
        <v>1760</v>
      </c>
      <c r="D838" s="17">
        <v>7725.6</v>
      </c>
    </row>
    <row r="839" spans="1:4" x14ac:dyDescent="0.25">
      <c r="A839" s="16" t="s">
        <v>3349</v>
      </c>
      <c r="B839" s="16" t="s">
        <v>3350</v>
      </c>
      <c r="C839" s="16" t="s">
        <v>1760</v>
      </c>
      <c r="D839" s="17">
        <v>0</v>
      </c>
    </row>
    <row r="840" spans="1:4" x14ac:dyDescent="0.25">
      <c r="A840" s="16" t="s">
        <v>3351</v>
      </c>
      <c r="B840" s="16" t="s">
        <v>3352</v>
      </c>
      <c r="C840" s="16" t="s">
        <v>1760</v>
      </c>
      <c r="D840" s="17">
        <v>0</v>
      </c>
    </row>
    <row r="841" spans="1:4" x14ac:dyDescent="0.25">
      <c r="A841" s="16" t="s">
        <v>3353</v>
      </c>
      <c r="B841" s="16" t="s">
        <v>3354</v>
      </c>
      <c r="C841" s="16" t="s">
        <v>1760</v>
      </c>
      <c r="D841" s="17">
        <v>0</v>
      </c>
    </row>
    <row r="842" spans="1:4" x14ac:dyDescent="0.25">
      <c r="A842" s="16" t="s">
        <v>3355</v>
      </c>
      <c r="B842" s="16" t="s">
        <v>3356</v>
      </c>
      <c r="C842" s="16" t="s">
        <v>1760</v>
      </c>
      <c r="D842" s="17">
        <v>0</v>
      </c>
    </row>
    <row r="843" spans="1:4" x14ac:dyDescent="0.25">
      <c r="A843" s="16" t="s">
        <v>3357</v>
      </c>
      <c r="B843" s="16" t="s">
        <v>3358</v>
      </c>
      <c r="C843" s="16" t="s">
        <v>1760</v>
      </c>
      <c r="D843" s="17">
        <v>0</v>
      </c>
    </row>
    <row r="844" spans="1:4" x14ac:dyDescent="0.25">
      <c r="A844" s="16" t="s">
        <v>3359</v>
      </c>
      <c r="B844" s="16" t="s">
        <v>3360</v>
      </c>
      <c r="C844" s="16" t="s">
        <v>1823</v>
      </c>
      <c r="D844" s="17">
        <v>77500</v>
      </c>
    </row>
    <row r="845" spans="1:4" x14ac:dyDescent="0.25">
      <c r="A845" s="16" t="s">
        <v>3361</v>
      </c>
      <c r="B845" s="16" t="s">
        <v>3362</v>
      </c>
      <c r="C845" s="16" t="s">
        <v>1760</v>
      </c>
      <c r="D845" s="17">
        <v>0</v>
      </c>
    </row>
    <row r="846" spans="1:4" x14ac:dyDescent="0.25">
      <c r="A846" s="16" t="s">
        <v>3363</v>
      </c>
      <c r="B846" s="16" t="s">
        <v>3364</v>
      </c>
      <c r="C846" s="16" t="s">
        <v>1760</v>
      </c>
      <c r="D846" s="17">
        <v>0</v>
      </c>
    </row>
    <row r="847" spans="1:4" x14ac:dyDescent="0.25">
      <c r="A847" s="16" t="s">
        <v>1267</v>
      </c>
      <c r="B847" s="16" t="s">
        <v>1114</v>
      </c>
      <c r="C847" s="16" t="s">
        <v>2029</v>
      </c>
      <c r="D847" s="17">
        <v>105401.2</v>
      </c>
    </row>
    <row r="848" spans="1:4" x14ac:dyDescent="0.25">
      <c r="A848" s="16" t="s">
        <v>3365</v>
      </c>
      <c r="B848" s="16" t="s">
        <v>3366</v>
      </c>
      <c r="C848" s="16" t="s">
        <v>1760</v>
      </c>
      <c r="D848" s="17">
        <v>0</v>
      </c>
    </row>
    <row r="849" spans="1:4" x14ac:dyDescent="0.25">
      <c r="A849" s="16" t="s">
        <v>3367</v>
      </c>
      <c r="B849" s="16" t="s">
        <v>3368</v>
      </c>
      <c r="C849" s="16" t="s">
        <v>1760</v>
      </c>
      <c r="D849" s="17">
        <v>0</v>
      </c>
    </row>
    <row r="850" spans="1:4" x14ac:dyDescent="0.25">
      <c r="A850" s="16" t="s">
        <v>3369</v>
      </c>
      <c r="B850" s="16" t="s">
        <v>3370</v>
      </c>
      <c r="C850" s="16" t="s">
        <v>15</v>
      </c>
      <c r="D850" s="17">
        <v>0</v>
      </c>
    </row>
    <row r="851" spans="1:4" x14ac:dyDescent="0.25">
      <c r="A851" s="16" t="s">
        <v>3371</v>
      </c>
      <c r="B851" s="16" t="s">
        <v>3372</v>
      </c>
      <c r="C851" s="16" t="s">
        <v>1760</v>
      </c>
      <c r="D851" s="17">
        <v>0</v>
      </c>
    </row>
    <row r="852" spans="1:4" x14ac:dyDescent="0.25">
      <c r="A852" s="16" t="s">
        <v>3373</v>
      </c>
      <c r="B852" s="16" t="s">
        <v>3374</v>
      </c>
      <c r="C852" s="16" t="s">
        <v>15</v>
      </c>
      <c r="D852" s="17">
        <v>23166.44</v>
      </c>
    </row>
    <row r="853" spans="1:4" x14ac:dyDescent="0.25">
      <c r="A853" s="16" t="s">
        <v>3375</v>
      </c>
      <c r="B853" s="16" t="s">
        <v>3376</v>
      </c>
      <c r="C853" s="16" t="s">
        <v>1760</v>
      </c>
      <c r="D853" s="17">
        <v>0</v>
      </c>
    </row>
    <row r="854" spans="1:4" x14ac:dyDescent="0.25">
      <c r="A854" s="16" t="s">
        <v>3377</v>
      </c>
      <c r="B854" s="16" t="s">
        <v>3378</v>
      </c>
      <c r="C854" s="16" t="s">
        <v>1760</v>
      </c>
      <c r="D854" s="17">
        <v>0</v>
      </c>
    </row>
    <row r="855" spans="1:4" x14ac:dyDescent="0.25">
      <c r="A855" s="16" t="s">
        <v>3379</v>
      </c>
      <c r="B855" s="16" t="s">
        <v>3380</v>
      </c>
      <c r="C855" s="16" t="s">
        <v>1760</v>
      </c>
      <c r="D855" s="17">
        <v>0</v>
      </c>
    </row>
    <row r="856" spans="1:4" x14ac:dyDescent="0.25">
      <c r="A856" s="16" t="s">
        <v>3381</v>
      </c>
      <c r="B856" s="16" t="s">
        <v>3382</v>
      </c>
      <c r="C856" s="16" t="s">
        <v>1823</v>
      </c>
      <c r="D856" s="17">
        <v>-6000</v>
      </c>
    </row>
    <row r="857" spans="1:4" x14ac:dyDescent="0.25">
      <c r="A857" s="16" t="s">
        <v>1273</v>
      </c>
      <c r="B857" s="16" t="s">
        <v>1151</v>
      </c>
      <c r="C857" s="16" t="s">
        <v>1823</v>
      </c>
      <c r="D857" s="17">
        <v>2134.6</v>
      </c>
    </row>
    <row r="858" spans="1:4" x14ac:dyDescent="0.25">
      <c r="A858" s="16" t="s">
        <v>3383</v>
      </c>
      <c r="B858" s="16" t="s">
        <v>3384</v>
      </c>
      <c r="C858" s="16" t="s">
        <v>1760</v>
      </c>
      <c r="D858" s="17">
        <v>320714.48</v>
      </c>
    </row>
    <row r="859" spans="1:4" x14ac:dyDescent="0.25">
      <c r="A859" s="16" t="s">
        <v>3385</v>
      </c>
      <c r="B859" s="16" t="s">
        <v>3386</v>
      </c>
      <c r="C859" s="16" t="s">
        <v>1760</v>
      </c>
      <c r="D859" s="17">
        <v>148248</v>
      </c>
    </row>
    <row r="860" spans="1:4" x14ac:dyDescent="0.25">
      <c r="A860" s="16" t="s">
        <v>3387</v>
      </c>
      <c r="B860" s="16" t="s">
        <v>3388</v>
      </c>
      <c r="C860" s="16" t="s">
        <v>1760</v>
      </c>
      <c r="D860" s="17">
        <v>0</v>
      </c>
    </row>
    <row r="861" spans="1:4" x14ac:dyDescent="0.25">
      <c r="A861" s="16" t="s">
        <v>3389</v>
      </c>
      <c r="B861" s="16" t="s">
        <v>3390</v>
      </c>
      <c r="C861" s="16" t="s">
        <v>15</v>
      </c>
      <c r="D861" s="17">
        <v>0</v>
      </c>
    </row>
    <row r="862" spans="1:4" x14ac:dyDescent="0.25">
      <c r="A862" s="16" t="s">
        <v>3391</v>
      </c>
      <c r="B862" s="16" t="s">
        <v>1132</v>
      </c>
      <c r="C862" s="16" t="s">
        <v>15</v>
      </c>
      <c r="D862" s="17">
        <v>953.65</v>
      </c>
    </row>
    <row r="863" spans="1:4" x14ac:dyDescent="0.25">
      <c r="A863" s="16" t="s">
        <v>3392</v>
      </c>
      <c r="B863" s="16" t="s">
        <v>3393</v>
      </c>
      <c r="C863" s="16" t="s">
        <v>1760</v>
      </c>
      <c r="D863" s="17">
        <v>171.68</v>
      </c>
    </row>
    <row r="864" spans="1:4" x14ac:dyDescent="0.25">
      <c r="A864" s="16" t="s">
        <v>3394</v>
      </c>
      <c r="B864" s="16" t="s">
        <v>3395</v>
      </c>
      <c r="C864" s="16" t="s">
        <v>1823</v>
      </c>
      <c r="D864" s="17">
        <v>0</v>
      </c>
    </row>
    <row r="865" spans="1:4" x14ac:dyDescent="0.25">
      <c r="A865" s="16" t="s">
        <v>3396</v>
      </c>
      <c r="B865" s="16" t="s">
        <v>3397</v>
      </c>
      <c r="C865" s="16" t="s">
        <v>1760</v>
      </c>
      <c r="D865" s="17">
        <v>0</v>
      </c>
    </row>
    <row r="866" spans="1:4" x14ac:dyDescent="0.25">
      <c r="A866" s="16" t="s">
        <v>3398</v>
      </c>
      <c r="B866" s="16" t="s">
        <v>3399</v>
      </c>
      <c r="C866" s="16" t="s">
        <v>1760</v>
      </c>
      <c r="D866" s="17">
        <v>0</v>
      </c>
    </row>
    <row r="867" spans="1:4" x14ac:dyDescent="0.25">
      <c r="A867" s="16" t="s">
        <v>3400</v>
      </c>
      <c r="B867" s="16" t="s">
        <v>3401</v>
      </c>
      <c r="C867" s="16" t="s">
        <v>1760</v>
      </c>
      <c r="D867" s="17">
        <v>0</v>
      </c>
    </row>
    <row r="868" spans="1:4" x14ac:dyDescent="0.25">
      <c r="A868" s="16" t="s">
        <v>1270</v>
      </c>
      <c r="B868" s="16" t="s">
        <v>1127</v>
      </c>
      <c r="C868" s="16" t="s">
        <v>2442</v>
      </c>
      <c r="D868" s="17">
        <v>16975.099999999999</v>
      </c>
    </row>
    <row r="869" spans="1:4" x14ac:dyDescent="0.25">
      <c r="A869" s="16" t="s">
        <v>3402</v>
      </c>
      <c r="B869" s="16" t="s">
        <v>3403</v>
      </c>
      <c r="C869" s="16" t="s">
        <v>1760</v>
      </c>
      <c r="D869" s="17">
        <v>0</v>
      </c>
    </row>
    <row r="870" spans="1:4" x14ac:dyDescent="0.25">
      <c r="A870" s="16" t="s">
        <v>3404</v>
      </c>
      <c r="B870" s="16" t="s">
        <v>3405</v>
      </c>
      <c r="C870" s="16" t="s">
        <v>1760</v>
      </c>
      <c r="D870" s="17">
        <v>0</v>
      </c>
    </row>
    <row r="871" spans="1:4" x14ac:dyDescent="0.25">
      <c r="A871" s="16" t="s">
        <v>3406</v>
      </c>
      <c r="B871" s="16" t="s">
        <v>3407</v>
      </c>
      <c r="C871" s="16" t="s">
        <v>1760</v>
      </c>
      <c r="D871" s="17">
        <v>0</v>
      </c>
    </row>
    <row r="872" spans="1:4" x14ac:dyDescent="0.25">
      <c r="A872" s="16" t="s">
        <v>3408</v>
      </c>
      <c r="B872" s="16" t="s">
        <v>3409</v>
      </c>
      <c r="C872" s="16" t="s">
        <v>1760</v>
      </c>
      <c r="D872" s="17">
        <v>0</v>
      </c>
    </row>
    <row r="873" spans="1:4" x14ac:dyDescent="0.25">
      <c r="A873" s="16" t="s">
        <v>3410</v>
      </c>
      <c r="B873" s="16" t="s">
        <v>3411</v>
      </c>
      <c r="C873" s="16" t="s">
        <v>1760</v>
      </c>
      <c r="D873" s="17">
        <v>0</v>
      </c>
    </row>
    <row r="874" spans="1:4" x14ac:dyDescent="0.25">
      <c r="A874" s="16" t="s">
        <v>3412</v>
      </c>
      <c r="B874" s="16" t="s">
        <v>3413</v>
      </c>
      <c r="C874" s="16" t="s">
        <v>1760</v>
      </c>
      <c r="D874" s="17">
        <v>0</v>
      </c>
    </row>
    <row r="875" spans="1:4" x14ac:dyDescent="0.25">
      <c r="A875" s="16" t="s">
        <v>3414</v>
      </c>
      <c r="B875" s="16" t="s">
        <v>3415</v>
      </c>
      <c r="C875" s="16" t="s">
        <v>1760</v>
      </c>
      <c r="D875" s="17">
        <v>0</v>
      </c>
    </row>
    <row r="876" spans="1:4" x14ac:dyDescent="0.25">
      <c r="A876" s="16" t="s">
        <v>3416</v>
      </c>
      <c r="B876" s="16" t="s">
        <v>3417</v>
      </c>
      <c r="C876" s="16" t="s">
        <v>1823</v>
      </c>
      <c r="D876" s="17">
        <v>0</v>
      </c>
    </row>
    <row r="877" spans="1:4" x14ac:dyDescent="0.25">
      <c r="A877" s="16" t="s">
        <v>3418</v>
      </c>
      <c r="B877" s="16" t="s">
        <v>3419</v>
      </c>
      <c r="C877" s="16" t="s">
        <v>3420</v>
      </c>
      <c r="D877" s="17">
        <v>0</v>
      </c>
    </row>
    <row r="878" spans="1:4" x14ac:dyDescent="0.25">
      <c r="A878" s="16" t="s">
        <v>3421</v>
      </c>
      <c r="B878" s="16" t="s">
        <v>3422</v>
      </c>
      <c r="C878" s="16" t="s">
        <v>1760</v>
      </c>
      <c r="D878" s="17">
        <v>0</v>
      </c>
    </row>
    <row r="879" spans="1:4" x14ac:dyDescent="0.25">
      <c r="A879" s="16" t="s">
        <v>3423</v>
      </c>
      <c r="B879" s="16" t="s">
        <v>3424</v>
      </c>
      <c r="C879" s="16" t="s">
        <v>1760</v>
      </c>
      <c r="D879" s="17">
        <v>0</v>
      </c>
    </row>
    <row r="880" spans="1:4" x14ac:dyDescent="0.25">
      <c r="A880" s="16" t="s">
        <v>3425</v>
      </c>
      <c r="B880" s="16" t="s">
        <v>3426</v>
      </c>
      <c r="C880" s="16" t="s">
        <v>1760</v>
      </c>
      <c r="D880" s="17">
        <v>0</v>
      </c>
    </row>
    <row r="881" spans="1:4" x14ac:dyDescent="0.25">
      <c r="A881" s="16" t="s">
        <v>3427</v>
      </c>
      <c r="B881" s="16" t="s">
        <v>3428</v>
      </c>
      <c r="C881" s="16" t="s">
        <v>1760</v>
      </c>
      <c r="D881" s="17">
        <v>0</v>
      </c>
    </row>
    <row r="882" spans="1:4" x14ac:dyDescent="0.25">
      <c r="A882" s="16" t="s">
        <v>3429</v>
      </c>
      <c r="B882" s="16" t="s">
        <v>3430</v>
      </c>
      <c r="C882" s="16" t="s">
        <v>1823</v>
      </c>
      <c r="D882" s="17">
        <v>0</v>
      </c>
    </row>
    <row r="883" spans="1:4" x14ac:dyDescent="0.25">
      <c r="A883" s="16" t="s">
        <v>3431</v>
      </c>
      <c r="B883" s="16" t="s">
        <v>3432</v>
      </c>
      <c r="C883" s="16" t="s">
        <v>1760</v>
      </c>
      <c r="D883" s="17">
        <v>0</v>
      </c>
    </row>
    <row r="884" spans="1:4" x14ac:dyDescent="0.25">
      <c r="A884" s="16" t="s">
        <v>3433</v>
      </c>
      <c r="B884" s="16" t="s">
        <v>3434</v>
      </c>
      <c r="C884" s="16" t="s">
        <v>2372</v>
      </c>
      <c r="D884" s="17">
        <v>255</v>
      </c>
    </row>
    <row r="885" spans="1:4" x14ac:dyDescent="0.25">
      <c r="A885" s="16" t="s">
        <v>3435</v>
      </c>
      <c r="B885" s="16" t="s">
        <v>3436</v>
      </c>
      <c r="C885" s="16" t="s">
        <v>1760</v>
      </c>
      <c r="D885" s="17">
        <v>0</v>
      </c>
    </row>
    <row r="886" spans="1:4" x14ac:dyDescent="0.25">
      <c r="A886" s="16" t="s">
        <v>3437</v>
      </c>
      <c r="B886" s="16" t="s">
        <v>3438</v>
      </c>
      <c r="C886" s="16" t="s">
        <v>1823</v>
      </c>
      <c r="D886" s="17">
        <v>0</v>
      </c>
    </row>
    <row r="887" spans="1:4" x14ac:dyDescent="0.25">
      <c r="A887" s="16" t="s">
        <v>3439</v>
      </c>
      <c r="B887" s="16" t="s">
        <v>3440</v>
      </c>
      <c r="C887" s="16" t="s">
        <v>1823</v>
      </c>
      <c r="D887" s="17">
        <v>0</v>
      </c>
    </row>
    <row r="888" spans="1:4" x14ac:dyDescent="0.25">
      <c r="A888" s="16" t="s">
        <v>3441</v>
      </c>
      <c r="B888" s="16" t="s">
        <v>3442</v>
      </c>
      <c r="C888" s="16" t="s">
        <v>1760</v>
      </c>
      <c r="D888" s="17">
        <v>0</v>
      </c>
    </row>
    <row r="889" spans="1:4" x14ac:dyDescent="0.25">
      <c r="A889" s="16" t="s">
        <v>3443</v>
      </c>
      <c r="B889" s="16" t="s">
        <v>3444</v>
      </c>
      <c r="C889" s="16" t="s">
        <v>1760</v>
      </c>
      <c r="D889" s="17">
        <v>0</v>
      </c>
    </row>
    <row r="890" spans="1:4" x14ac:dyDescent="0.25">
      <c r="A890" s="16" t="s">
        <v>1277</v>
      </c>
      <c r="B890" s="16" t="s">
        <v>1167</v>
      </c>
      <c r="C890" s="16" t="s">
        <v>1760</v>
      </c>
      <c r="D890" s="17">
        <v>0</v>
      </c>
    </row>
    <row r="891" spans="1:4" x14ac:dyDescent="0.25">
      <c r="A891" s="16" t="s">
        <v>3445</v>
      </c>
      <c r="B891" s="16" t="s">
        <v>3446</v>
      </c>
      <c r="C891" s="16" t="s">
        <v>1760</v>
      </c>
      <c r="D891" s="17">
        <v>0</v>
      </c>
    </row>
    <row r="892" spans="1:4" x14ac:dyDescent="0.25">
      <c r="A892" s="16" t="s">
        <v>3447</v>
      </c>
      <c r="B892" s="16" t="s">
        <v>3448</v>
      </c>
      <c r="C892" s="16" t="s">
        <v>1760</v>
      </c>
      <c r="D892" s="17">
        <v>0</v>
      </c>
    </row>
    <row r="893" spans="1:4" x14ac:dyDescent="0.25">
      <c r="A893" s="16" t="s">
        <v>1274</v>
      </c>
      <c r="B893" s="16" t="s">
        <v>1155</v>
      </c>
      <c r="C893" s="16" t="s">
        <v>2490</v>
      </c>
      <c r="D893" s="17">
        <v>0</v>
      </c>
    </row>
    <row r="894" spans="1:4" x14ac:dyDescent="0.25">
      <c r="A894" s="16" t="s">
        <v>1278</v>
      </c>
      <c r="B894" s="16" t="s">
        <v>1173</v>
      </c>
      <c r="C894" s="16" t="s">
        <v>15</v>
      </c>
      <c r="D894" s="17">
        <v>13440</v>
      </c>
    </row>
    <row r="895" spans="1:4" x14ac:dyDescent="0.25">
      <c r="A895" s="16" t="s">
        <v>1275</v>
      </c>
      <c r="B895" s="16" t="s">
        <v>1158</v>
      </c>
      <c r="C895" s="16" t="s">
        <v>2490</v>
      </c>
      <c r="D895" s="17">
        <v>969</v>
      </c>
    </row>
    <row r="896" spans="1:4" x14ac:dyDescent="0.25">
      <c r="A896" s="16" t="s">
        <v>3449</v>
      </c>
      <c r="B896" s="16" t="s">
        <v>3450</v>
      </c>
      <c r="C896" s="16" t="s">
        <v>1760</v>
      </c>
      <c r="D896" s="17">
        <v>0</v>
      </c>
    </row>
    <row r="897" spans="1:4" x14ac:dyDescent="0.25">
      <c r="A897" s="16" t="s">
        <v>3451</v>
      </c>
      <c r="B897" s="16" t="s">
        <v>3452</v>
      </c>
      <c r="C897" s="16" t="s">
        <v>1760</v>
      </c>
      <c r="D897" s="17">
        <v>11948.58</v>
      </c>
    </row>
    <row r="898" spans="1:4" x14ac:dyDescent="0.25">
      <c r="A898" s="16" t="s">
        <v>3453</v>
      </c>
      <c r="B898" s="16" t="s">
        <v>3454</v>
      </c>
      <c r="C898" s="16" t="s">
        <v>1823</v>
      </c>
      <c r="D898" s="17">
        <v>0</v>
      </c>
    </row>
    <row r="899" spans="1:4" x14ac:dyDescent="0.25">
      <c r="A899" s="16" t="s">
        <v>3455</v>
      </c>
      <c r="B899" s="16" t="s">
        <v>3456</v>
      </c>
      <c r="C899" s="16" t="s">
        <v>1823</v>
      </c>
      <c r="D899" s="17">
        <v>0</v>
      </c>
    </row>
    <row r="900" spans="1:4" x14ac:dyDescent="0.25">
      <c r="A900" s="16" t="s">
        <v>3457</v>
      </c>
      <c r="B900" s="16" t="s">
        <v>3458</v>
      </c>
      <c r="C900" s="16" t="s">
        <v>1760</v>
      </c>
      <c r="D900" s="17">
        <v>0</v>
      </c>
    </row>
    <row r="901" spans="1:4" x14ac:dyDescent="0.25">
      <c r="A901" s="16" t="s">
        <v>3459</v>
      </c>
      <c r="B901" s="16" t="s">
        <v>3460</v>
      </c>
      <c r="C901" s="16" t="s">
        <v>1760</v>
      </c>
      <c r="D901" s="17">
        <v>0</v>
      </c>
    </row>
    <row r="902" spans="1:4" x14ac:dyDescent="0.25">
      <c r="A902" s="16" t="s">
        <v>3461</v>
      </c>
      <c r="B902" s="16" t="s">
        <v>3462</v>
      </c>
      <c r="C902" s="16" t="s">
        <v>1760</v>
      </c>
      <c r="D902" s="17">
        <v>0</v>
      </c>
    </row>
    <row r="903" spans="1:4" x14ac:dyDescent="0.25">
      <c r="A903" s="16" t="s">
        <v>3463</v>
      </c>
      <c r="B903" s="16" t="s">
        <v>3464</v>
      </c>
      <c r="C903" s="16" t="s">
        <v>1760</v>
      </c>
      <c r="D903" s="17">
        <v>0</v>
      </c>
    </row>
    <row r="904" spans="1:4" x14ac:dyDescent="0.25">
      <c r="A904" s="16" t="s">
        <v>3465</v>
      </c>
      <c r="B904" s="16" t="s">
        <v>3466</v>
      </c>
      <c r="C904" s="16" t="s">
        <v>1823</v>
      </c>
      <c r="D904" s="17">
        <v>0</v>
      </c>
    </row>
    <row r="905" spans="1:4" x14ac:dyDescent="0.25">
      <c r="A905" s="16" t="s">
        <v>3467</v>
      </c>
      <c r="B905" s="16" t="s">
        <v>3468</v>
      </c>
      <c r="C905" s="16" t="s">
        <v>1760</v>
      </c>
      <c r="D905" s="17">
        <v>0</v>
      </c>
    </row>
    <row r="906" spans="1:4" x14ac:dyDescent="0.25">
      <c r="A906" s="16" t="s">
        <v>3469</v>
      </c>
      <c r="B906" s="16" t="s">
        <v>3470</v>
      </c>
      <c r="C906" s="16" t="s">
        <v>15</v>
      </c>
      <c r="D906" s="17">
        <v>0</v>
      </c>
    </row>
    <row r="907" spans="1:4" x14ac:dyDescent="0.25">
      <c r="A907" s="16" t="s">
        <v>3471</v>
      </c>
      <c r="B907" s="16" t="s">
        <v>3472</v>
      </c>
      <c r="C907" s="16" t="s">
        <v>1760</v>
      </c>
      <c r="D907" s="17">
        <v>0</v>
      </c>
    </row>
    <row r="908" spans="1:4" x14ac:dyDescent="0.25">
      <c r="A908" s="16" t="s">
        <v>3473</v>
      </c>
      <c r="B908" s="16" t="s">
        <v>3474</v>
      </c>
      <c r="C908" s="16" t="s">
        <v>1760</v>
      </c>
      <c r="D908" s="17">
        <v>0</v>
      </c>
    </row>
    <row r="909" spans="1:4" x14ac:dyDescent="0.25">
      <c r="A909" s="16" t="s">
        <v>3475</v>
      </c>
      <c r="B909" s="16" t="s">
        <v>3476</v>
      </c>
      <c r="C909" s="16" t="s">
        <v>1760</v>
      </c>
      <c r="D909" s="17">
        <v>0</v>
      </c>
    </row>
    <row r="910" spans="1:4" x14ac:dyDescent="0.25">
      <c r="A910" s="16" t="s">
        <v>3477</v>
      </c>
      <c r="B910" s="16" t="s">
        <v>3478</v>
      </c>
      <c r="C910" s="16" t="s">
        <v>3479</v>
      </c>
      <c r="D910" s="17">
        <v>0</v>
      </c>
    </row>
    <row r="911" spans="1:4" x14ac:dyDescent="0.25">
      <c r="A911" s="16" t="s">
        <v>3480</v>
      </c>
      <c r="B911" s="16" t="s">
        <v>3481</v>
      </c>
      <c r="C911" s="16" t="s">
        <v>1760</v>
      </c>
      <c r="D911" s="17">
        <v>0</v>
      </c>
    </row>
    <row r="912" spans="1:4" x14ac:dyDescent="0.25">
      <c r="A912" s="16" t="s">
        <v>3482</v>
      </c>
      <c r="B912" s="16" t="s">
        <v>3483</v>
      </c>
      <c r="C912" s="16" t="s">
        <v>1760</v>
      </c>
      <c r="D912" s="17">
        <v>0</v>
      </c>
    </row>
    <row r="913" spans="1:4" x14ac:dyDescent="0.25">
      <c r="A913" s="16" t="s">
        <v>3484</v>
      </c>
      <c r="B913" s="16" t="s">
        <v>3485</v>
      </c>
      <c r="C913" s="16" t="s">
        <v>1760</v>
      </c>
      <c r="D913" s="17">
        <v>0</v>
      </c>
    </row>
    <row r="914" spans="1:4" x14ac:dyDescent="0.25">
      <c r="A914" s="16" t="s">
        <v>3486</v>
      </c>
      <c r="B914" s="16" t="s">
        <v>3487</v>
      </c>
      <c r="C914" s="16" t="s">
        <v>1760</v>
      </c>
      <c r="D914" s="17">
        <v>24304</v>
      </c>
    </row>
    <row r="915" spans="1:4" x14ac:dyDescent="0.25">
      <c r="A915" s="16" t="s">
        <v>3488</v>
      </c>
      <c r="B915" s="16" t="s">
        <v>3489</v>
      </c>
      <c r="C915" s="16" t="s">
        <v>1760</v>
      </c>
      <c r="D915" s="17">
        <v>0</v>
      </c>
    </row>
    <row r="916" spans="1:4" x14ac:dyDescent="0.25">
      <c r="A916" s="16" t="s">
        <v>3490</v>
      </c>
      <c r="B916" s="16" t="s">
        <v>3491</v>
      </c>
      <c r="C916" s="16" t="s">
        <v>1760</v>
      </c>
      <c r="D916" s="17">
        <v>0</v>
      </c>
    </row>
    <row r="917" spans="1:4" x14ac:dyDescent="0.25">
      <c r="A917" s="16" t="s">
        <v>3492</v>
      </c>
      <c r="B917" s="16" t="s">
        <v>3493</v>
      </c>
      <c r="C917" s="16" t="s">
        <v>1760</v>
      </c>
      <c r="D917" s="17">
        <v>0</v>
      </c>
    </row>
    <row r="918" spans="1:4" x14ac:dyDescent="0.25">
      <c r="A918" s="16" t="s">
        <v>3494</v>
      </c>
      <c r="B918" s="16" t="s">
        <v>3495</v>
      </c>
      <c r="C918" s="16" t="s">
        <v>1760</v>
      </c>
      <c r="D918" s="17">
        <v>0</v>
      </c>
    </row>
    <row r="919" spans="1:4" x14ac:dyDescent="0.25">
      <c r="A919" s="16" t="s">
        <v>3496</v>
      </c>
      <c r="B919" s="16" t="s">
        <v>3497</v>
      </c>
      <c r="C919" s="16" t="s">
        <v>1823</v>
      </c>
      <c r="D919" s="17">
        <v>0</v>
      </c>
    </row>
    <row r="920" spans="1:4" x14ac:dyDescent="0.25">
      <c r="A920" s="16" t="s">
        <v>3498</v>
      </c>
      <c r="B920" s="16" t="s">
        <v>3499</v>
      </c>
      <c r="C920" s="16" t="s">
        <v>1760</v>
      </c>
      <c r="D920" s="17">
        <v>0</v>
      </c>
    </row>
    <row r="921" spans="1:4" x14ac:dyDescent="0.25">
      <c r="A921" s="16" t="s">
        <v>3500</v>
      </c>
      <c r="B921" s="16" t="s">
        <v>3501</v>
      </c>
      <c r="C921" s="16" t="s">
        <v>1823</v>
      </c>
      <c r="D921" s="17">
        <v>0</v>
      </c>
    </row>
    <row r="922" spans="1:4" x14ac:dyDescent="0.25">
      <c r="A922" s="16" t="s">
        <v>3502</v>
      </c>
      <c r="B922" s="16" t="s">
        <v>3503</v>
      </c>
      <c r="C922" s="16" t="s">
        <v>1823</v>
      </c>
      <c r="D922" s="17">
        <v>1218</v>
      </c>
    </row>
    <row r="923" spans="1:4" x14ac:dyDescent="0.25">
      <c r="A923" s="16" t="s">
        <v>3504</v>
      </c>
      <c r="B923" s="16" t="s">
        <v>3505</v>
      </c>
      <c r="C923" s="16" t="s">
        <v>1760</v>
      </c>
      <c r="D923" s="17">
        <v>0</v>
      </c>
    </row>
    <row r="924" spans="1:4" x14ac:dyDescent="0.25">
      <c r="A924" s="16" t="s">
        <v>3506</v>
      </c>
      <c r="B924" s="16" t="s">
        <v>3507</v>
      </c>
      <c r="C924" s="16" t="s">
        <v>15</v>
      </c>
      <c r="D924" s="17">
        <v>0</v>
      </c>
    </row>
    <row r="925" spans="1:4" x14ac:dyDescent="0.25">
      <c r="A925" s="16" t="s">
        <v>3508</v>
      </c>
      <c r="B925" s="16" t="s">
        <v>3509</v>
      </c>
      <c r="C925" s="16" t="s">
        <v>1823</v>
      </c>
      <c r="D925" s="17">
        <v>0</v>
      </c>
    </row>
    <row r="926" spans="1:4" x14ac:dyDescent="0.25">
      <c r="A926" s="16" t="s">
        <v>1272</v>
      </c>
      <c r="B926" s="16" t="s">
        <v>1147</v>
      </c>
      <c r="C926" s="16" t="s">
        <v>3510</v>
      </c>
      <c r="D926" s="17">
        <v>0</v>
      </c>
    </row>
    <row r="927" spans="1:4" x14ac:dyDescent="0.25">
      <c r="A927" s="16" t="s">
        <v>3511</v>
      </c>
      <c r="B927" s="16" t="s">
        <v>3512</v>
      </c>
      <c r="C927" s="16" t="s">
        <v>2442</v>
      </c>
      <c r="D927" s="17">
        <v>0</v>
      </c>
    </row>
    <row r="928" spans="1:4" x14ac:dyDescent="0.25">
      <c r="A928" s="16" t="s">
        <v>3513</v>
      </c>
      <c r="B928" s="16" t="s">
        <v>3514</v>
      </c>
      <c r="C928" s="16" t="s">
        <v>1823</v>
      </c>
      <c r="D928" s="17">
        <v>0</v>
      </c>
    </row>
    <row r="929" spans="1:4" x14ac:dyDescent="0.25">
      <c r="A929" s="16" t="s">
        <v>3515</v>
      </c>
      <c r="B929" s="16" t="s">
        <v>3516</v>
      </c>
      <c r="C929" s="16" t="s">
        <v>1760</v>
      </c>
      <c r="D929" s="17">
        <v>6491.65</v>
      </c>
    </row>
    <row r="930" spans="1:4" x14ac:dyDescent="0.25">
      <c r="A930" s="16" t="s">
        <v>1269</v>
      </c>
      <c r="B930" s="16" t="s">
        <v>1122</v>
      </c>
      <c r="C930" s="16" t="s">
        <v>1823</v>
      </c>
      <c r="D930" s="17">
        <v>0</v>
      </c>
    </row>
    <row r="931" spans="1:4" x14ac:dyDescent="0.25">
      <c r="A931" s="16" t="s">
        <v>3517</v>
      </c>
      <c r="B931" s="16" t="s">
        <v>3518</v>
      </c>
      <c r="C931" s="16" t="s">
        <v>1760</v>
      </c>
      <c r="D931" s="17">
        <v>118.32</v>
      </c>
    </row>
    <row r="932" spans="1:4" x14ac:dyDescent="0.25">
      <c r="A932" s="16" t="s">
        <v>1276</v>
      </c>
      <c r="B932" s="16" t="s">
        <v>1160</v>
      </c>
      <c r="C932" s="16" t="s">
        <v>3519</v>
      </c>
      <c r="D932" s="17">
        <v>313.3</v>
      </c>
    </row>
    <row r="933" spans="1:4" x14ac:dyDescent="0.25">
      <c r="A933" s="16" t="s">
        <v>3520</v>
      </c>
      <c r="B933" s="16" t="s">
        <v>3521</v>
      </c>
      <c r="C933" s="16" t="s">
        <v>1760</v>
      </c>
      <c r="D933" s="17">
        <v>42770.559999999998</v>
      </c>
    </row>
    <row r="934" spans="1:4" x14ac:dyDescent="0.25">
      <c r="A934" s="16" t="s">
        <v>3522</v>
      </c>
      <c r="B934" s="16" t="s">
        <v>3523</v>
      </c>
      <c r="C934" s="16" t="s">
        <v>1760</v>
      </c>
      <c r="D934" s="17">
        <v>85364.4</v>
      </c>
    </row>
    <row r="935" spans="1:4" x14ac:dyDescent="0.25">
      <c r="A935" s="16" t="s">
        <v>3524</v>
      </c>
      <c r="B935" s="16" t="s">
        <v>3525</v>
      </c>
      <c r="C935" s="16" t="s">
        <v>1760</v>
      </c>
      <c r="D935" s="17">
        <v>0</v>
      </c>
    </row>
    <row r="936" spans="1:4" x14ac:dyDescent="0.25">
      <c r="A936" s="16" t="s">
        <v>3526</v>
      </c>
      <c r="B936" s="16" t="s">
        <v>3527</v>
      </c>
      <c r="C936" s="16" t="s">
        <v>2442</v>
      </c>
      <c r="D936" s="17">
        <v>-0.09</v>
      </c>
    </row>
    <row r="937" spans="1:4" x14ac:dyDescent="0.25">
      <c r="A937" s="16" t="s">
        <v>3528</v>
      </c>
      <c r="B937" s="16" t="s">
        <v>3529</v>
      </c>
      <c r="C937" s="16" t="s">
        <v>1823</v>
      </c>
      <c r="D937" s="17">
        <v>0</v>
      </c>
    </row>
    <row r="938" spans="1:4" x14ac:dyDescent="0.25">
      <c r="A938" s="16" t="s">
        <v>3530</v>
      </c>
      <c r="B938" s="16" t="s">
        <v>3531</v>
      </c>
      <c r="C938" s="16" t="s">
        <v>1823</v>
      </c>
      <c r="D938" s="17">
        <v>0</v>
      </c>
    </row>
    <row r="939" spans="1:4" x14ac:dyDescent="0.25">
      <c r="A939" s="16" t="s">
        <v>3532</v>
      </c>
      <c r="B939" s="16" t="s">
        <v>3533</v>
      </c>
      <c r="C939" s="16" t="s">
        <v>1760</v>
      </c>
      <c r="D939" s="17">
        <v>0</v>
      </c>
    </row>
    <row r="940" spans="1:4" x14ac:dyDescent="0.25">
      <c r="A940" s="16" t="s">
        <v>3534</v>
      </c>
      <c r="B940" s="16" t="s">
        <v>3535</v>
      </c>
      <c r="C940" s="16" t="s">
        <v>1823</v>
      </c>
      <c r="D940" s="17">
        <v>0</v>
      </c>
    </row>
    <row r="941" spans="1:4" x14ac:dyDescent="0.25">
      <c r="A941" s="16" t="s">
        <v>3536</v>
      </c>
      <c r="B941" s="16" t="s">
        <v>3537</v>
      </c>
      <c r="C941" s="16" t="s">
        <v>1760</v>
      </c>
      <c r="D941" s="17">
        <v>43500</v>
      </c>
    </row>
    <row r="942" spans="1:4" x14ac:dyDescent="0.25">
      <c r="A942" s="16" t="s">
        <v>3538</v>
      </c>
      <c r="B942" s="16" t="s">
        <v>3539</v>
      </c>
      <c r="C942" s="16" t="s">
        <v>1760</v>
      </c>
      <c r="D942" s="17">
        <v>45936</v>
      </c>
    </row>
    <row r="943" spans="1:4" x14ac:dyDescent="0.25">
      <c r="A943" s="16" t="s">
        <v>3540</v>
      </c>
      <c r="B943" s="16" t="s">
        <v>3541</v>
      </c>
      <c r="C943" s="16" t="s">
        <v>1823</v>
      </c>
      <c r="D943" s="17">
        <v>0</v>
      </c>
    </row>
    <row r="944" spans="1:4" x14ac:dyDescent="0.25">
      <c r="A944" s="16" t="s">
        <v>3542</v>
      </c>
      <c r="B944" s="16" t="s">
        <v>3543</v>
      </c>
      <c r="C944" s="16" t="s">
        <v>1823</v>
      </c>
      <c r="D944" s="17">
        <v>0</v>
      </c>
    </row>
    <row r="945" spans="1:4" x14ac:dyDescent="0.25">
      <c r="A945" s="16" t="s">
        <v>3544</v>
      </c>
      <c r="B945" s="16" t="s">
        <v>3545</v>
      </c>
      <c r="C945" s="16" t="s">
        <v>1760</v>
      </c>
      <c r="D945" s="17">
        <v>0</v>
      </c>
    </row>
    <row r="946" spans="1:4" x14ac:dyDescent="0.25">
      <c r="A946" s="16" t="s">
        <v>3546</v>
      </c>
      <c r="B946" s="16" t="s">
        <v>3547</v>
      </c>
      <c r="C946" s="16" t="s">
        <v>1823</v>
      </c>
      <c r="D946" s="17">
        <v>10371.209999999999</v>
      </c>
    </row>
    <row r="947" spans="1:4" x14ac:dyDescent="0.25">
      <c r="A947" s="16" t="s">
        <v>3548</v>
      </c>
      <c r="B947" s="16" t="s">
        <v>3549</v>
      </c>
      <c r="C947" s="16" t="s">
        <v>1823</v>
      </c>
      <c r="D947" s="17">
        <v>0</v>
      </c>
    </row>
    <row r="948" spans="1:4" x14ac:dyDescent="0.25">
      <c r="A948" s="16" t="s">
        <v>3550</v>
      </c>
      <c r="B948" s="16" t="s">
        <v>3551</v>
      </c>
      <c r="C948" s="16" t="s">
        <v>1823</v>
      </c>
      <c r="D948" s="17">
        <v>0</v>
      </c>
    </row>
    <row r="949" spans="1:4" x14ac:dyDescent="0.25">
      <c r="A949" s="16" t="s">
        <v>3552</v>
      </c>
      <c r="B949" s="16" t="s">
        <v>3553</v>
      </c>
      <c r="C949" s="16" t="s">
        <v>1823</v>
      </c>
      <c r="D949" s="17">
        <v>0</v>
      </c>
    </row>
    <row r="950" spans="1:4" x14ac:dyDescent="0.25">
      <c r="A950" s="16" t="s">
        <v>3554</v>
      </c>
      <c r="B950" s="16" t="s">
        <v>3555</v>
      </c>
      <c r="C950" s="16" t="s">
        <v>1760</v>
      </c>
      <c r="D950" s="17">
        <v>0</v>
      </c>
    </row>
    <row r="951" spans="1:4" x14ac:dyDescent="0.25">
      <c r="A951" s="16" t="s">
        <v>3556</v>
      </c>
      <c r="B951" s="16" t="s">
        <v>3557</v>
      </c>
      <c r="C951" s="16" t="s">
        <v>1760</v>
      </c>
      <c r="D951" s="17">
        <v>0</v>
      </c>
    </row>
    <row r="952" spans="1:4" x14ac:dyDescent="0.25">
      <c r="A952" s="16" t="s">
        <v>3558</v>
      </c>
      <c r="B952" s="16" t="s">
        <v>3559</v>
      </c>
      <c r="C952" s="16" t="s">
        <v>1760</v>
      </c>
      <c r="D952" s="17">
        <v>0</v>
      </c>
    </row>
    <row r="953" spans="1:4" x14ac:dyDescent="0.25">
      <c r="A953" s="16" t="s">
        <v>3560</v>
      </c>
      <c r="B953" s="16" t="s">
        <v>3561</v>
      </c>
      <c r="C953" s="16" t="s">
        <v>1760</v>
      </c>
      <c r="D953" s="17">
        <v>6281.04</v>
      </c>
    </row>
    <row r="954" spans="1:4" x14ac:dyDescent="0.25">
      <c r="A954" s="16" t="s">
        <v>3562</v>
      </c>
      <c r="B954" s="16" t="s">
        <v>3563</v>
      </c>
      <c r="C954" s="16" t="s">
        <v>1823</v>
      </c>
      <c r="D954" s="17">
        <v>0</v>
      </c>
    </row>
    <row r="955" spans="1:4" x14ac:dyDescent="0.25">
      <c r="A955" s="16" t="s">
        <v>3564</v>
      </c>
      <c r="B955" s="16" t="s">
        <v>3565</v>
      </c>
      <c r="C955" s="16" t="s">
        <v>1760</v>
      </c>
      <c r="D955" s="17">
        <v>0</v>
      </c>
    </row>
    <row r="956" spans="1:4" x14ac:dyDescent="0.25">
      <c r="A956" s="16" t="s">
        <v>3566</v>
      </c>
      <c r="B956" s="16" t="s">
        <v>3567</v>
      </c>
      <c r="C956" s="16" t="s">
        <v>1760</v>
      </c>
      <c r="D956" s="17">
        <v>0</v>
      </c>
    </row>
    <row r="957" spans="1:4" x14ac:dyDescent="0.25">
      <c r="A957" s="16" t="s">
        <v>3568</v>
      </c>
      <c r="B957" s="16" t="s">
        <v>3569</v>
      </c>
      <c r="C957" s="16" t="s">
        <v>3570</v>
      </c>
      <c r="D957" s="17">
        <v>4620</v>
      </c>
    </row>
    <row r="958" spans="1:4" x14ac:dyDescent="0.25">
      <c r="A958" s="16" t="s">
        <v>3571</v>
      </c>
      <c r="B958" s="16" t="s">
        <v>3572</v>
      </c>
      <c r="C958" s="16" t="s">
        <v>3420</v>
      </c>
      <c r="D958" s="17">
        <v>0</v>
      </c>
    </row>
    <row r="959" spans="1:4" x14ac:dyDescent="0.25">
      <c r="A959" s="16" t="s">
        <v>3573</v>
      </c>
      <c r="B959" s="16" t="s">
        <v>3574</v>
      </c>
      <c r="C959" s="16" t="s">
        <v>15</v>
      </c>
      <c r="D959" s="17">
        <v>0</v>
      </c>
    </row>
    <row r="960" spans="1:4" x14ac:dyDescent="0.25">
      <c r="A960" s="16" t="s">
        <v>3575</v>
      </c>
      <c r="B960" s="16" t="s">
        <v>3576</v>
      </c>
      <c r="C960" s="16" t="s">
        <v>15</v>
      </c>
      <c r="D960" s="17">
        <v>0</v>
      </c>
    </row>
    <row r="961" spans="1:4" x14ac:dyDescent="0.25">
      <c r="A961" s="16" t="s">
        <v>3577</v>
      </c>
      <c r="B961" s="16" t="s">
        <v>3578</v>
      </c>
      <c r="C961" s="16" t="s">
        <v>15</v>
      </c>
      <c r="D961" s="17">
        <v>0</v>
      </c>
    </row>
    <row r="962" spans="1:4" x14ac:dyDescent="0.25">
      <c r="A962" s="16" t="s">
        <v>3579</v>
      </c>
      <c r="B962" s="16" t="s">
        <v>3580</v>
      </c>
      <c r="C962" s="16" t="s">
        <v>1760</v>
      </c>
      <c r="D962" s="17">
        <v>0</v>
      </c>
    </row>
    <row r="963" spans="1:4" x14ac:dyDescent="0.25">
      <c r="A963" s="16" t="s">
        <v>3581</v>
      </c>
      <c r="B963" s="16" t="s">
        <v>3582</v>
      </c>
      <c r="C963" s="16" t="s">
        <v>1823</v>
      </c>
      <c r="D963" s="17">
        <v>0</v>
      </c>
    </row>
    <row r="964" spans="1:4" x14ac:dyDescent="0.25">
      <c r="A964" s="16" t="s">
        <v>3583</v>
      </c>
      <c r="B964" s="16" t="s">
        <v>3584</v>
      </c>
      <c r="C964" s="16" t="s">
        <v>15</v>
      </c>
      <c r="D964" s="17">
        <v>10800</v>
      </c>
    </row>
    <row r="965" spans="1:4" x14ac:dyDescent="0.25">
      <c r="A965" s="16" t="s">
        <v>3585</v>
      </c>
      <c r="B965" s="16" t="s">
        <v>3586</v>
      </c>
      <c r="C965" s="16" t="s">
        <v>1760</v>
      </c>
      <c r="D965" s="17">
        <v>0</v>
      </c>
    </row>
    <row r="966" spans="1:4" x14ac:dyDescent="0.25">
      <c r="A966" s="16" t="s">
        <v>3587</v>
      </c>
      <c r="B966" s="16" t="s">
        <v>3588</v>
      </c>
      <c r="C966" s="16" t="s">
        <v>1823</v>
      </c>
      <c r="D966" s="17">
        <v>0</v>
      </c>
    </row>
    <row r="967" spans="1:4" x14ac:dyDescent="0.25">
      <c r="A967" s="16" t="s">
        <v>3589</v>
      </c>
      <c r="B967" s="16" t="s">
        <v>3590</v>
      </c>
      <c r="C967" s="16" t="s">
        <v>1823</v>
      </c>
      <c r="D967" s="17">
        <v>0</v>
      </c>
    </row>
    <row r="968" spans="1:4" x14ac:dyDescent="0.25">
      <c r="A968" s="16" t="s">
        <v>3591</v>
      </c>
      <c r="B968" s="16" t="s">
        <v>3592</v>
      </c>
      <c r="C968" s="16" t="s">
        <v>1823</v>
      </c>
      <c r="D968" s="17">
        <v>0</v>
      </c>
    </row>
    <row r="969" spans="1:4" x14ac:dyDescent="0.25">
      <c r="A969" s="16" t="s">
        <v>3593</v>
      </c>
      <c r="B969" s="16" t="s">
        <v>3594</v>
      </c>
      <c r="C969" s="16" t="s">
        <v>1760</v>
      </c>
      <c r="D969" s="17">
        <v>0</v>
      </c>
    </row>
    <row r="970" spans="1:4" x14ac:dyDescent="0.25">
      <c r="A970" s="16" t="s">
        <v>3595</v>
      </c>
      <c r="B970" s="16" t="s">
        <v>3596</v>
      </c>
      <c r="C970" s="16" t="s">
        <v>1823</v>
      </c>
      <c r="D970" s="17">
        <v>0</v>
      </c>
    </row>
    <row r="971" spans="1:4" x14ac:dyDescent="0.25">
      <c r="A971" s="16" t="s">
        <v>3597</v>
      </c>
      <c r="B971" s="16" t="s">
        <v>3598</v>
      </c>
      <c r="C971" s="16" t="s">
        <v>1760</v>
      </c>
      <c r="D971" s="17">
        <v>0</v>
      </c>
    </row>
    <row r="972" spans="1:4" x14ac:dyDescent="0.25">
      <c r="A972" s="16" t="s">
        <v>3599</v>
      </c>
      <c r="B972" s="16" t="s">
        <v>3600</v>
      </c>
      <c r="C972" s="16" t="s">
        <v>15</v>
      </c>
      <c r="D972" s="17">
        <v>0</v>
      </c>
    </row>
    <row r="973" spans="1:4" x14ac:dyDescent="0.25">
      <c r="A973" s="16" t="s">
        <v>3601</v>
      </c>
      <c r="B973" s="16" t="s">
        <v>3602</v>
      </c>
      <c r="C973" s="16" t="s">
        <v>1823</v>
      </c>
      <c r="D973" s="17">
        <v>0</v>
      </c>
    </row>
    <row r="974" spans="1:4" x14ac:dyDescent="0.25">
      <c r="A974" s="16" t="s">
        <v>3603</v>
      </c>
      <c r="B974" s="16" t="s">
        <v>3604</v>
      </c>
      <c r="C974" s="16" t="s">
        <v>1823</v>
      </c>
      <c r="D974" s="17">
        <v>0</v>
      </c>
    </row>
    <row r="975" spans="1:4" x14ac:dyDescent="0.25">
      <c r="A975" s="16" t="s">
        <v>3605</v>
      </c>
      <c r="B975" s="16" t="s">
        <v>3606</v>
      </c>
      <c r="C975" s="16" t="s">
        <v>15</v>
      </c>
      <c r="D975" s="17">
        <v>0</v>
      </c>
    </row>
    <row r="976" spans="1:4" x14ac:dyDescent="0.25">
      <c r="A976" s="16" t="s">
        <v>3607</v>
      </c>
      <c r="B976" s="16" t="s">
        <v>3608</v>
      </c>
      <c r="C976" s="16" t="s">
        <v>1760</v>
      </c>
      <c r="D976" s="17">
        <v>0</v>
      </c>
    </row>
    <row r="977" spans="1:4" x14ac:dyDescent="0.25">
      <c r="A977" s="16" t="s">
        <v>3609</v>
      </c>
      <c r="B977" s="16" t="s">
        <v>3610</v>
      </c>
      <c r="C977" s="16" t="s">
        <v>1823</v>
      </c>
      <c r="D977" s="17">
        <v>61000</v>
      </c>
    </row>
    <row r="978" spans="1:4" x14ac:dyDescent="0.25">
      <c r="A978" s="16" t="s">
        <v>3611</v>
      </c>
      <c r="B978" s="16" t="s">
        <v>3612</v>
      </c>
      <c r="C978" s="16" t="s">
        <v>1760</v>
      </c>
      <c r="D978" s="17">
        <v>0</v>
      </c>
    </row>
    <row r="979" spans="1:4" x14ac:dyDescent="0.25">
      <c r="A979" s="16" t="s">
        <v>3613</v>
      </c>
      <c r="B979" s="16" t="s">
        <v>3614</v>
      </c>
      <c r="C979" s="16" t="s">
        <v>1823</v>
      </c>
      <c r="D979" s="17">
        <v>32596</v>
      </c>
    </row>
    <row r="980" spans="1:4" x14ac:dyDescent="0.25">
      <c r="A980" s="16" t="s">
        <v>3615</v>
      </c>
      <c r="B980" s="16" t="s">
        <v>3616</v>
      </c>
      <c r="C980" s="16" t="s">
        <v>1823</v>
      </c>
      <c r="D980" s="17">
        <v>0</v>
      </c>
    </row>
    <row r="981" spans="1:4" x14ac:dyDescent="0.25">
      <c r="A981" s="16" t="s">
        <v>3617</v>
      </c>
      <c r="B981" s="16" t="s">
        <v>3618</v>
      </c>
      <c r="C981" s="16" t="s">
        <v>1823</v>
      </c>
      <c r="D981" s="17">
        <v>0</v>
      </c>
    </row>
    <row r="982" spans="1:4" x14ac:dyDescent="0.25">
      <c r="A982" s="16" t="s">
        <v>3619</v>
      </c>
      <c r="B982" s="16" t="s">
        <v>3620</v>
      </c>
      <c r="C982" s="16" t="s">
        <v>1760</v>
      </c>
      <c r="D982" s="17">
        <v>0</v>
      </c>
    </row>
    <row r="983" spans="1:4" x14ac:dyDescent="0.25">
      <c r="A983" s="16" t="s">
        <v>3621</v>
      </c>
      <c r="B983" s="16" t="s">
        <v>3622</v>
      </c>
      <c r="C983" s="16" t="s">
        <v>1823</v>
      </c>
      <c r="D983" s="17">
        <v>41655.599999999999</v>
      </c>
    </row>
    <row r="984" spans="1:4" x14ac:dyDescent="0.25">
      <c r="A984" s="16" t="s">
        <v>3623</v>
      </c>
      <c r="B984" s="16" t="s">
        <v>3624</v>
      </c>
      <c r="C984" s="16" t="s">
        <v>15</v>
      </c>
      <c r="D984" s="17">
        <v>0</v>
      </c>
    </row>
    <row r="985" spans="1:4" x14ac:dyDescent="0.25">
      <c r="A985" s="16" t="s">
        <v>3625</v>
      </c>
      <c r="B985" s="16" t="s">
        <v>3626</v>
      </c>
      <c r="C985" s="16" t="s">
        <v>1823</v>
      </c>
      <c r="D985" s="17">
        <v>47789.68</v>
      </c>
    </row>
    <row r="986" spans="1:4" x14ac:dyDescent="0.25">
      <c r="A986" s="16" t="s">
        <v>3627</v>
      </c>
      <c r="B986" s="16" t="s">
        <v>3628</v>
      </c>
      <c r="C986" s="16" t="s">
        <v>15</v>
      </c>
      <c r="D986" s="17">
        <v>257</v>
      </c>
    </row>
    <row r="987" spans="1:4" x14ac:dyDescent="0.25">
      <c r="A987" s="16" t="s">
        <v>3629</v>
      </c>
      <c r="B987" s="16" t="s">
        <v>3630</v>
      </c>
      <c r="C987" s="16" t="s">
        <v>1760</v>
      </c>
      <c r="D987" s="17">
        <v>0</v>
      </c>
    </row>
    <row r="988" spans="1:4" x14ac:dyDescent="0.25">
      <c r="A988" s="16" t="s">
        <v>3631</v>
      </c>
      <c r="B988" s="16" t="s">
        <v>3632</v>
      </c>
      <c r="C988" s="16" t="s">
        <v>1823</v>
      </c>
      <c r="D988" s="17">
        <v>0</v>
      </c>
    </row>
    <row r="989" spans="1:4" x14ac:dyDescent="0.25">
      <c r="A989" s="16" t="s">
        <v>3633</v>
      </c>
      <c r="B989" s="16" t="s">
        <v>3634</v>
      </c>
      <c r="C989" s="16" t="s">
        <v>15</v>
      </c>
      <c r="D989" s="17">
        <v>0</v>
      </c>
    </row>
    <row r="990" spans="1:4" x14ac:dyDescent="0.25">
      <c r="A990" s="16" t="s">
        <v>3635</v>
      </c>
      <c r="B990" s="16" t="s">
        <v>3636</v>
      </c>
      <c r="C990" s="16" t="s">
        <v>1760</v>
      </c>
      <c r="D990" s="17">
        <v>0</v>
      </c>
    </row>
    <row r="991" spans="1:4" x14ac:dyDescent="0.25">
      <c r="A991" s="16" t="s">
        <v>3637</v>
      </c>
      <c r="B991" s="16" t="s">
        <v>3638</v>
      </c>
      <c r="C991" s="16" t="s">
        <v>1760</v>
      </c>
      <c r="D991" s="17">
        <v>0</v>
      </c>
    </row>
    <row r="992" spans="1:4" x14ac:dyDescent="0.25">
      <c r="A992" s="16" t="s">
        <v>3639</v>
      </c>
      <c r="B992" s="16" t="s">
        <v>3640</v>
      </c>
      <c r="C992" s="16" t="s">
        <v>1823</v>
      </c>
      <c r="D992" s="17">
        <v>0</v>
      </c>
    </row>
    <row r="993" spans="1:4" x14ac:dyDescent="0.25">
      <c r="A993" s="16" t="s">
        <v>3641</v>
      </c>
      <c r="B993" s="16" t="s">
        <v>3642</v>
      </c>
      <c r="C993" s="16" t="s">
        <v>1760</v>
      </c>
      <c r="D993" s="17">
        <v>0</v>
      </c>
    </row>
    <row r="994" spans="1:4" x14ac:dyDescent="0.25">
      <c r="A994" s="16" t="s">
        <v>3643</v>
      </c>
      <c r="B994" s="16" t="s">
        <v>3644</v>
      </c>
      <c r="C994" s="16" t="s">
        <v>1823</v>
      </c>
      <c r="D994" s="17">
        <v>0</v>
      </c>
    </row>
    <row r="995" spans="1:4" x14ac:dyDescent="0.25">
      <c r="A995" s="16" t="s">
        <v>3645</v>
      </c>
      <c r="B995" s="16" t="s">
        <v>3646</v>
      </c>
      <c r="C995" s="16" t="s">
        <v>1823</v>
      </c>
      <c r="D995" s="17">
        <v>0</v>
      </c>
    </row>
    <row r="996" spans="1:4" x14ac:dyDescent="0.25">
      <c r="A996" s="16" t="s">
        <v>3647</v>
      </c>
      <c r="B996" s="16" t="s">
        <v>3648</v>
      </c>
      <c r="C996" s="16" t="s">
        <v>1823</v>
      </c>
      <c r="D996" s="17">
        <v>0</v>
      </c>
    </row>
    <row r="997" spans="1:4" x14ac:dyDescent="0.25">
      <c r="A997" s="16" t="s">
        <v>3649</v>
      </c>
      <c r="B997" s="16" t="s">
        <v>3650</v>
      </c>
      <c r="C997" s="16" t="s">
        <v>1823</v>
      </c>
      <c r="D997" s="17">
        <v>0</v>
      </c>
    </row>
    <row r="998" spans="1:4" x14ac:dyDescent="0.25">
      <c r="A998" s="16" t="s">
        <v>3651</v>
      </c>
      <c r="B998" s="16" t="s">
        <v>3652</v>
      </c>
      <c r="C998" s="16" t="s">
        <v>1823</v>
      </c>
      <c r="D998" s="17">
        <v>930.9</v>
      </c>
    </row>
    <row r="999" spans="1:4" x14ac:dyDescent="0.25">
      <c r="A999" s="16" t="s">
        <v>3653</v>
      </c>
      <c r="B999" s="16" t="s">
        <v>3654</v>
      </c>
      <c r="C999" s="16" t="s">
        <v>1823</v>
      </c>
      <c r="D999" s="17">
        <v>0</v>
      </c>
    </row>
    <row r="1000" spans="1:4" x14ac:dyDescent="0.25">
      <c r="A1000" s="16" t="s">
        <v>3655</v>
      </c>
      <c r="B1000" s="16" t="s">
        <v>3656</v>
      </c>
      <c r="C1000" s="16" t="s">
        <v>2490</v>
      </c>
      <c r="D1000" s="17">
        <v>0</v>
      </c>
    </row>
    <row r="1001" spans="1:4" x14ac:dyDescent="0.25">
      <c r="A1001" s="16" t="s">
        <v>3657</v>
      </c>
      <c r="B1001" s="16" t="s">
        <v>3658</v>
      </c>
      <c r="C1001" s="16" t="s">
        <v>1823</v>
      </c>
      <c r="D1001" s="17">
        <v>0</v>
      </c>
    </row>
    <row r="1002" spans="1:4" x14ac:dyDescent="0.25">
      <c r="A1002" s="16" t="s">
        <v>3659</v>
      </c>
      <c r="B1002" s="16" t="s">
        <v>3660</v>
      </c>
      <c r="C1002" s="16" t="s">
        <v>1823</v>
      </c>
      <c r="D1002" s="17">
        <v>0</v>
      </c>
    </row>
    <row r="1003" spans="1:4" x14ac:dyDescent="0.25">
      <c r="A1003" s="16" t="s">
        <v>3661</v>
      </c>
      <c r="B1003" s="16" t="s">
        <v>3662</v>
      </c>
      <c r="C1003" s="16" t="s">
        <v>1760</v>
      </c>
      <c r="D1003" s="17">
        <v>0</v>
      </c>
    </row>
    <row r="1004" spans="1:4" x14ac:dyDescent="0.25">
      <c r="A1004" s="16" t="s">
        <v>3663</v>
      </c>
      <c r="B1004" s="16" t="s">
        <v>3664</v>
      </c>
      <c r="C1004" s="16" t="s">
        <v>1823</v>
      </c>
      <c r="D1004" s="17">
        <v>0</v>
      </c>
    </row>
    <row r="1005" spans="1:4" x14ac:dyDescent="0.25">
      <c r="A1005" s="16" t="s">
        <v>3665</v>
      </c>
      <c r="B1005" s="16" t="s">
        <v>3666</v>
      </c>
      <c r="C1005" s="16" t="s">
        <v>1823</v>
      </c>
      <c r="D1005" s="17">
        <v>0</v>
      </c>
    </row>
    <row r="1006" spans="1:4" x14ac:dyDescent="0.25">
      <c r="A1006" s="16" t="s">
        <v>3667</v>
      </c>
      <c r="B1006" s="16" t="s">
        <v>3668</v>
      </c>
      <c r="C1006" s="16" t="s">
        <v>1760</v>
      </c>
      <c r="D1006" s="17">
        <v>0</v>
      </c>
    </row>
    <row r="1007" spans="1:4" x14ac:dyDescent="0.25">
      <c r="A1007" s="16" t="s">
        <v>3669</v>
      </c>
      <c r="B1007" s="16" t="s">
        <v>3670</v>
      </c>
      <c r="C1007" s="16" t="s">
        <v>1823</v>
      </c>
      <c r="D1007" s="17">
        <v>0</v>
      </c>
    </row>
    <row r="1008" spans="1:4" x14ac:dyDescent="0.25">
      <c r="A1008" s="16" t="s">
        <v>3671</v>
      </c>
      <c r="B1008" s="16" t="s">
        <v>3672</v>
      </c>
      <c r="C1008" s="16" t="s">
        <v>1760</v>
      </c>
      <c r="D1008" s="17">
        <v>0</v>
      </c>
    </row>
    <row r="1009" spans="1:4" x14ac:dyDescent="0.25">
      <c r="A1009" s="16" t="s">
        <v>3673</v>
      </c>
      <c r="B1009" s="16" t="s">
        <v>3674</v>
      </c>
      <c r="C1009" s="16" t="s">
        <v>1823</v>
      </c>
      <c r="D1009" s="17">
        <v>0</v>
      </c>
    </row>
    <row r="1010" spans="1:4" x14ac:dyDescent="0.25">
      <c r="A1010" s="16" t="s">
        <v>3675</v>
      </c>
      <c r="B1010" s="16" t="s">
        <v>3676</v>
      </c>
      <c r="C1010" s="16" t="s">
        <v>1760</v>
      </c>
      <c r="D1010" s="17">
        <v>0</v>
      </c>
    </row>
    <row r="1011" spans="1:4" x14ac:dyDescent="0.25">
      <c r="A1011" s="16" t="s">
        <v>3677</v>
      </c>
      <c r="B1011" s="16" t="s">
        <v>3678</v>
      </c>
      <c r="C1011" s="16" t="s">
        <v>1823</v>
      </c>
      <c r="D1011" s="17">
        <v>0</v>
      </c>
    </row>
    <row r="1012" spans="1:4" x14ac:dyDescent="0.25">
      <c r="A1012" s="16" t="s">
        <v>3679</v>
      </c>
      <c r="B1012" s="16" t="s">
        <v>3680</v>
      </c>
      <c r="C1012" s="16" t="s">
        <v>1760</v>
      </c>
      <c r="D1012" s="17">
        <v>0</v>
      </c>
    </row>
    <row r="1013" spans="1:4" x14ac:dyDescent="0.25">
      <c r="A1013" s="16" t="s">
        <v>3681</v>
      </c>
      <c r="B1013" s="16" t="s">
        <v>3682</v>
      </c>
      <c r="C1013" s="16" t="s">
        <v>1760</v>
      </c>
      <c r="D1013" s="17">
        <v>0</v>
      </c>
    </row>
    <row r="1014" spans="1:4" x14ac:dyDescent="0.25">
      <c r="A1014" s="16" t="s">
        <v>3683</v>
      </c>
      <c r="B1014" s="16" t="s">
        <v>3684</v>
      </c>
      <c r="C1014" s="16" t="s">
        <v>15</v>
      </c>
      <c r="D1014" s="17">
        <v>1055.07</v>
      </c>
    </row>
    <row r="1015" spans="1:4" x14ac:dyDescent="0.25">
      <c r="A1015" s="16" t="s">
        <v>3685</v>
      </c>
      <c r="B1015" s="16" t="s">
        <v>3686</v>
      </c>
      <c r="C1015" s="16" t="s">
        <v>1760</v>
      </c>
      <c r="D1015" s="17">
        <v>0</v>
      </c>
    </row>
    <row r="1016" spans="1:4" x14ac:dyDescent="0.25">
      <c r="A1016" s="16" t="s">
        <v>3687</v>
      </c>
      <c r="B1016" s="16" t="s">
        <v>3688</v>
      </c>
      <c r="C1016" s="16" t="s">
        <v>1823</v>
      </c>
      <c r="D1016" s="17">
        <v>0</v>
      </c>
    </row>
    <row r="1017" spans="1:4" x14ac:dyDescent="0.25">
      <c r="A1017" s="16" t="s">
        <v>3689</v>
      </c>
      <c r="B1017" s="16" t="s">
        <v>3690</v>
      </c>
      <c r="C1017" s="16" t="s">
        <v>1823</v>
      </c>
      <c r="D1017" s="17">
        <v>0</v>
      </c>
    </row>
    <row r="1018" spans="1:4" x14ac:dyDescent="0.25">
      <c r="A1018" s="16" t="s">
        <v>3691</v>
      </c>
      <c r="B1018" s="16" t="s">
        <v>3692</v>
      </c>
      <c r="C1018" s="16" t="s">
        <v>1760</v>
      </c>
      <c r="D1018" s="17">
        <v>0</v>
      </c>
    </row>
    <row r="1019" spans="1:4" x14ac:dyDescent="0.25">
      <c r="A1019" s="16" t="s">
        <v>3693</v>
      </c>
      <c r="B1019" s="16" t="s">
        <v>3694</v>
      </c>
      <c r="C1019" s="16" t="s">
        <v>1760</v>
      </c>
      <c r="D1019" s="17">
        <v>0</v>
      </c>
    </row>
    <row r="1020" spans="1:4" x14ac:dyDescent="0.25">
      <c r="A1020" s="16" t="s">
        <v>3695</v>
      </c>
      <c r="B1020" s="16" t="s">
        <v>3696</v>
      </c>
      <c r="C1020" s="16" t="s">
        <v>1760</v>
      </c>
      <c r="D1020" s="17">
        <v>0</v>
      </c>
    </row>
    <row r="1021" spans="1:4" x14ac:dyDescent="0.25">
      <c r="A1021" s="16" t="s">
        <v>3697</v>
      </c>
      <c r="B1021" s="16" t="s">
        <v>3698</v>
      </c>
      <c r="C1021" s="16" t="s">
        <v>1760</v>
      </c>
      <c r="D1021" s="17">
        <v>0</v>
      </c>
    </row>
    <row r="1022" spans="1:4" x14ac:dyDescent="0.25">
      <c r="A1022" s="16" t="s">
        <v>3699</v>
      </c>
      <c r="B1022" s="16" t="s">
        <v>3700</v>
      </c>
      <c r="C1022" s="16" t="s">
        <v>1760</v>
      </c>
      <c r="D1022" s="17">
        <v>0</v>
      </c>
    </row>
    <row r="1023" spans="1:4" x14ac:dyDescent="0.25">
      <c r="A1023" s="16" t="s">
        <v>3701</v>
      </c>
      <c r="B1023" s="16" t="s">
        <v>3702</v>
      </c>
      <c r="C1023" s="16" t="s">
        <v>1823</v>
      </c>
      <c r="D1023" s="17">
        <v>0</v>
      </c>
    </row>
    <row r="1024" spans="1:4" x14ac:dyDescent="0.25">
      <c r="A1024" s="16" t="s">
        <v>3703</v>
      </c>
      <c r="B1024" s="16" t="s">
        <v>3704</v>
      </c>
      <c r="C1024" s="16" t="s">
        <v>1823</v>
      </c>
      <c r="D1024" s="17">
        <v>0</v>
      </c>
    </row>
    <row r="1025" spans="1:4" x14ac:dyDescent="0.25">
      <c r="A1025" s="16" t="s">
        <v>3705</v>
      </c>
      <c r="B1025" s="16" t="s">
        <v>3706</v>
      </c>
      <c r="C1025" s="16" t="s">
        <v>1760</v>
      </c>
      <c r="D1025" s="17">
        <v>0</v>
      </c>
    </row>
    <row r="1026" spans="1:4" x14ac:dyDescent="0.25">
      <c r="A1026" s="16" t="s">
        <v>3707</v>
      </c>
      <c r="B1026" s="16" t="s">
        <v>3708</v>
      </c>
      <c r="C1026" s="16" t="s">
        <v>1823</v>
      </c>
      <c r="D1026" s="17">
        <v>0</v>
      </c>
    </row>
    <row r="1027" spans="1:4" x14ac:dyDescent="0.25">
      <c r="A1027" s="16" t="s">
        <v>3709</v>
      </c>
      <c r="B1027" s="16" t="s">
        <v>3710</v>
      </c>
      <c r="C1027" s="16" t="s">
        <v>1823</v>
      </c>
      <c r="D1027" s="17">
        <v>0</v>
      </c>
    </row>
    <row r="1028" spans="1:4" x14ac:dyDescent="0.25">
      <c r="A1028" s="16" t="s">
        <v>3711</v>
      </c>
      <c r="B1028" s="16" t="s">
        <v>3712</v>
      </c>
      <c r="C1028" s="16" t="s">
        <v>1823</v>
      </c>
      <c r="D1028" s="17">
        <v>0</v>
      </c>
    </row>
    <row r="1029" spans="1:4" x14ac:dyDescent="0.25">
      <c r="A1029" s="16" t="s">
        <v>3713</v>
      </c>
      <c r="B1029" s="16" t="s">
        <v>3714</v>
      </c>
      <c r="C1029" s="16" t="s">
        <v>1823</v>
      </c>
      <c r="D1029" s="17">
        <v>0</v>
      </c>
    </row>
    <row r="1030" spans="1:4" x14ac:dyDescent="0.25">
      <c r="A1030" s="16" t="s">
        <v>3715</v>
      </c>
      <c r="B1030" s="16" t="s">
        <v>3716</v>
      </c>
      <c r="C1030" s="16" t="s">
        <v>15</v>
      </c>
      <c r="D1030" s="17">
        <v>0</v>
      </c>
    </row>
    <row r="1031" spans="1:4" x14ac:dyDescent="0.25">
      <c r="A1031" s="16" t="s">
        <v>3717</v>
      </c>
      <c r="B1031" s="16" t="s">
        <v>3718</v>
      </c>
      <c r="C1031" s="16" t="s">
        <v>1760</v>
      </c>
      <c r="D1031" s="17">
        <v>0</v>
      </c>
    </row>
    <row r="1032" spans="1:4" x14ac:dyDescent="0.25">
      <c r="A1032" s="16" t="s">
        <v>3719</v>
      </c>
      <c r="B1032" s="16" t="s">
        <v>3720</v>
      </c>
      <c r="C1032" s="16" t="s">
        <v>1760</v>
      </c>
      <c r="D1032" s="17">
        <v>0</v>
      </c>
    </row>
    <row r="1033" spans="1:4" x14ac:dyDescent="0.25">
      <c r="A1033" s="16" t="s">
        <v>3721</v>
      </c>
      <c r="B1033" s="16" t="s">
        <v>3722</v>
      </c>
      <c r="C1033" s="16" t="s">
        <v>1760</v>
      </c>
      <c r="D1033" s="17">
        <v>0</v>
      </c>
    </row>
    <row r="1034" spans="1:4" x14ac:dyDescent="0.25">
      <c r="A1034" s="16" t="s">
        <v>3723</v>
      </c>
      <c r="B1034" s="16" t="s">
        <v>3724</v>
      </c>
      <c r="C1034" s="16" t="s">
        <v>1770</v>
      </c>
      <c r="D1034" s="17">
        <v>0</v>
      </c>
    </row>
    <row r="1035" spans="1:4" x14ac:dyDescent="0.25">
      <c r="A1035" s="16" t="s">
        <v>3725</v>
      </c>
      <c r="B1035" s="16" t="s">
        <v>3726</v>
      </c>
      <c r="C1035" s="16" t="s">
        <v>1760</v>
      </c>
      <c r="D1035" s="17">
        <v>0</v>
      </c>
    </row>
    <row r="1036" spans="1:4" x14ac:dyDescent="0.25">
      <c r="A1036" s="16" t="s">
        <v>3727</v>
      </c>
      <c r="B1036" s="16" t="s">
        <v>3728</v>
      </c>
      <c r="C1036" s="16" t="s">
        <v>1760</v>
      </c>
      <c r="D1036" s="17">
        <v>0</v>
      </c>
    </row>
    <row r="1037" spans="1:4" x14ac:dyDescent="0.25">
      <c r="A1037" s="16" t="s">
        <v>3729</v>
      </c>
      <c r="B1037" s="16" t="s">
        <v>3730</v>
      </c>
      <c r="C1037" s="16" t="s">
        <v>1760</v>
      </c>
      <c r="D1037" s="17">
        <v>0</v>
      </c>
    </row>
    <row r="1038" spans="1:4" x14ac:dyDescent="0.25">
      <c r="A1038" s="16" t="s">
        <v>3731</v>
      </c>
      <c r="B1038" s="16" t="s">
        <v>3732</v>
      </c>
      <c r="C1038" s="16" t="s">
        <v>1760</v>
      </c>
      <c r="D1038" s="17">
        <v>0</v>
      </c>
    </row>
    <row r="1039" spans="1:4" x14ac:dyDescent="0.25">
      <c r="A1039" s="16" t="s">
        <v>3733</v>
      </c>
      <c r="B1039" s="16" t="s">
        <v>3734</v>
      </c>
      <c r="C1039" s="16" t="s">
        <v>1760</v>
      </c>
      <c r="D1039" s="17">
        <v>0</v>
      </c>
    </row>
    <row r="1040" spans="1:4" x14ac:dyDescent="0.25">
      <c r="A1040" s="16" t="s">
        <v>3735</v>
      </c>
      <c r="B1040" s="16" t="s">
        <v>3736</v>
      </c>
      <c r="C1040" s="16" t="s">
        <v>1760</v>
      </c>
      <c r="D1040" s="17">
        <v>0</v>
      </c>
    </row>
    <row r="1041" spans="1:4" x14ac:dyDescent="0.25">
      <c r="A1041" s="16" t="s">
        <v>3737</v>
      </c>
      <c r="B1041" s="16" t="s">
        <v>3738</v>
      </c>
      <c r="C1041" s="16" t="s">
        <v>1760</v>
      </c>
      <c r="D1041" s="17">
        <v>17911.599999999999</v>
      </c>
    </row>
    <row r="1042" spans="1:4" x14ac:dyDescent="0.25">
      <c r="A1042" s="16" t="s">
        <v>3739</v>
      </c>
      <c r="B1042" s="16" t="s">
        <v>3740</v>
      </c>
      <c r="C1042" s="16" t="s">
        <v>1760</v>
      </c>
      <c r="D1042" s="17">
        <v>0</v>
      </c>
    </row>
    <row r="1043" spans="1:4" x14ac:dyDescent="0.25">
      <c r="A1043" s="16" t="s">
        <v>3741</v>
      </c>
      <c r="B1043" s="16" t="s">
        <v>3742</v>
      </c>
      <c r="C1043" s="16" t="s">
        <v>1760</v>
      </c>
      <c r="D1043" s="17">
        <v>0</v>
      </c>
    </row>
    <row r="1044" spans="1:4" x14ac:dyDescent="0.25">
      <c r="A1044" s="16" t="s">
        <v>3743</v>
      </c>
      <c r="B1044" s="16" t="s">
        <v>3744</v>
      </c>
      <c r="C1044" s="16" t="s">
        <v>1760</v>
      </c>
      <c r="D1044" s="17">
        <v>0</v>
      </c>
    </row>
    <row r="1045" spans="1:4" x14ac:dyDescent="0.25">
      <c r="A1045" s="16" t="s">
        <v>3745</v>
      </c>
      <c r="B1045" s="16" t="s">
        <v>3746</v>
      </c>
      <c r="C1045" s="16" t="s">
        <v>1823</v>
      </c>
      <c r="D1045" s="17">
        <v>0</v>
      </c>
    </row>
    <row r="1046" spans="1:4" x14ac:dyDescent="0.25">
      <c r="A1046" s="16" t="s">
        <v>3747</v>
      </c>
      <c r="B1046" s="16" t="s">
        <v>3748</v>
      </c>
      <c r="C1046" s="16" t="s">
        <v>15</v>
      </c>
      <c r="D1046" s="17">
        <v>0</v>
      </c>
    </row>
    <row r="1047" spans="1:4" x14ac:dyDescent="0.25">
      <c r="A1047" s="16" t="s">
        <v>3749</v>
      </c>
      <c r="B1047" s="16" t="s">
        <v>2897</v>
      </c>
      <c r="C1047" s="16" t="s">
        <v>1760</v>
      </c>
      <c r="D1047" s="17">
        <v>0</v>
      </c>
    </row>
    <row r="1048" spans="1:4" x14ac:dyDescent="0.25">
      <c r="A1048" s="16" t="s">
        <v>3750</v>
      </c>
      <c r="B1048" s="16" t="s">
        <v>3751</v>
      </c>
      <c r="C1048" s="16" t="s">
        <v>2435</v>
      </c>
      <c r="D1048" s="17">
        <v>0</v>
      </c>
    </row>
    <row r="1049" spans="1:4" x14ac:dyDescent="0.25">
      <c r="A1049" s="16" t="s">
        <v>3752</v>
      </c>
      <c r="B1049" s="16" t="s">
        <v>3753</v>
      </c>
      <c r="C1049" s="16" t="s">
        <v>1760</v>
      </c>
      <c r="D1049" s="17">
        <v>30470.880000000001</v>
      </c>
    </row>
    <row r="1050" spans="1:4" x14ac:dyDescent="0.25">
      <c r="A1050" s="16" t="s">
        <v>3754</v>
      </c>
      <c r="B1050" s="16" t="s">
        <v>3755</v>
      </c>
      <c r="C1050" s="16" t="s">
        <v>15</v>
      </c>
      <c r="D1050" s="17">
        <v>-1690.06</v>
      </c>
    </row>
    <row r="1051" spans="1:4" x14ac:dyDescent="0.25">
      <c r="A1051" s="16" t="s">
        <v>3756</v>
      </c>
      <c r="B1051" s="16" t="s">
        <v>3757</v>
      </c>
      <c r="C1051" s="16" t="s">
        <v>1760</v>
      </c>
      <c r="D1051" s="17">
        <v>0</v>
      </c>
    </row>
    <row r="1052" spans="1:4" x14ac:dyDescent="0.25">
      <c r="A1052" s="16" t="s">
        <v>3758</v>
      </c>
      <c r="B1052" s="16" t="s">
        <v>3759</v>
      </c>
      <c r="C1052" s="16" t="s">
        <v>1823</v>
      </c>
      <c r="D1052" s="17">
        <v>0</v>
      </c>
    </row>
    <row r="1053" spans="1:4" x14ac:dyDescent="0.25">
      <c r="A1053" s="16" t="s">
        <v>3760</v>
      </c>
      <c r="B1053" s="16" t="s">
        <v>3761</v>
      </c>
      <c r="C1053" s="16" t="s">
        <v>1760</v>
      </c>
      <c r="D1053" s="17">
        <v>0</v>
      </c>
    </row>
    <row r="1054" spans="1:4" x14ac:dyDescent="0.25">
      <c r="A1054" s="16" t="s">
        <v>3762</v>
      </c>
      <c r="B1054" s="16" t="s">
        <v>3763</v>
      </c>
      <c r="C1054" s="16" t="s">
        <v>1760</v>
      </c>
      <c r="D1054" s="17">
        <v>0</v>
      </c>
    </row>
    <row r="1055" spans="1:4" x14ac:dyDescent="0.25">
      <c r="A1055" s="16" t="s">
        <v>3764</v>
      </c>
      <c r="B1055" s="16" t="s">
        <v>3765</v>
      </c>
      <c r="C1055" s="16" t="s">
        <v>1823</v>
      </c>
      <c r="D1055" s="17">
        <v>0</v>
      </c>
    </row>
    <row r="1056" spans="1:4" x14ac:dyDescent="0.25">
      <c r="A1056" s="16" t="s">
        <v>3766</v>
      </c>
      <c r="B1056" s="16" t="s">
        <v>3767</v>
      </c>
      <c r="C1056" s="16" t="s">
        <v>1760</v>
      </c>
      <c r="D1056" s="17">
        <v>0</v>
      </c>
    </row>
    <row r="1057" spans="1:4" x14ac:dyDescent="0.25">
      <c r="A1057" s="16" t="s">
        <v>3768</v>
      </c>
      <c r="B1057" s="16" t="s">
        <v>1823</v>
      </c>
      <c r="C1057" s="16" t="s">
        <v>1823</v>
      </c>
      <c r="D1057" s="17">
        <v>0</v>
      </c>
    </row>
    <row r="1058" spans="1:4" x14ac:dyDescent="0.25">
      <c r="A1058" s="16" t="s">
        <v>3769</v>
      </c>
      <c r="B1058" s="16" t="s">
        <v>3770</v>
      </c>
      <c r="C1058" s="16" t="s">
        <v>1823</v>
      </c>
      <c r="D1058" s="17">
        <v>0</v>
      </c>
    </row>
    <row r="1059" spans="1:4" x14ac:dyDescent="0.25">
      <c r="A1059" s="16" t="s">
        <v>3771</v>
      </c>
      <c r="B1059" s="16" t="s">
        <v>3772</v>
      </c>
      <c r="C1059" s="16" t="s">
        <v>1760</v>
      </c>
      <c r="D1059" s="17">
        <v>0</v>
      </c>
    </row>
    <row r="1060" spans="1:4" x14ac:dyDescent="0.25">
      <c r="A1060" s="16" t="s">
        <v>3773</v>
      </c>
      <c r="B1060" s="16" t="s">
        <v>3774</v>
      </c>
      <c r="C1060" s="16" t="s">
        <v>1760</v>
      </c>
      <c r="D1060" s="17">
        <v>0</v>
      </c>
    </row>
    <row r="1061" spans="1:4" x14ac:dyDescent="0.25">
      <c r="A1061" s="16" t="s">
        <v>3775</v>
      </c>
      <c r="B1061" s="16" t="s">
        <v>3776</v>
      </c>
      <c r="C1061" s="16" t="s">
        <v>1760</v>
      </c>
      <c r="D1061" s="17">
        <v>0</v>
      </c>
    </row>
    <row r="1062" spans="1:4" x14ac:dyDescent="0.25">
      <c r="A1062" s="16" t="s">
        <v>3777</v>
      </c>
      <c r="B1062" s="16" t="s">
        <v>3778</v>
      </c>
      <c r="C1062" s="16" t="s">
        <v>1760</v>
      </c>
      <c r="D1062" s="17">
        <v>0</v>
      </c>
    </row>
    <row r="1063" spans="1:4" x14ac:dyDescent="0.25">
      <c r="A1063" s="16" t="s">
        <v>3779</v>
      </c>
      <c r="B1063" s="16" t="s">
        <v>3780</v>
      </c>
      <c r="C1063" s="16" t="s">
        <v>1760</v>
      </c>
      <c r="D1063" s="17">
        <v>0</v>
      </c>
    </row>
    <row r="1064" spans="1:4" x14ac:dyDescent="0.25">
      <c r="A1064" s="16" t="s">
        <v>3781</v>
      </c>
      <c r="B1064" s="16" t="s">
        <v>3782</v>
      </c>
      <c r="C1064" s="16" t="s">
        <v>15</v>
      </c>
      <c r="D1064" s="17">
        <v>0</v>
      </c>
    </row>
    <row r="1065" spans="1:4" x14ac:dyDescent="0.25">
      <c r="A1065" s="16" t="s">
        <v>3783</v>
      </c>
      <c r="B1065" s="16" t="s">
        <v>3784</v>
      </c>
      <c r="C1065" s="16" t="s">
        <v>1760</v>
      </c>
      <c r="D1065" s="17">
        <v>0</v>
      </c>
    </row>
    <row r="1066" spans="1:4" x14ac:dyDescent="0.25">
      <c r="A1066" s="16" t="s">
        <v>3785</v>
      </c>
      <c r="B1066" s="16" t="s">
        <v>3786</v>
      </c>
      <c r="C1066" s="16" t="s">
        <v>1760</v>
      </c>
      <c r="D1066" s="17">
        <v>0</v>
      </c>
    </row>
    <row r="1067" spans="1:4" x14ac:dyDescent="0.25">
      <c r="A1067" s="16" t="s">
        <v>3787</v>
      </c>
      <c r="B1067" s="16" t="s">
        <v>3788</v>
      </c>
      <c r="C1067" s="16" t="s">
        <v>15</v>
      </c>
      <c r="D1067" s="17">
        <v>0</v>
      </c>
    </row>
    <row r="1068" spans="1:4" x14ac:dyDescent="0.25">
      <c r="A1068" s="16" t="s">
        <v>3789</v>
      </c>
      <c r="B1068" s="16" t="s">
        <v>3790</v>
      </c>
      <c r="C1068" s="16" t="s">
        <v>1760</v>
      </c>
      <c r="D1068" s="17">
        <v>0</v>
      </c>
    </row>
    <row r="1069" spans="1:4" x14ac:dyDescent="0.25">
      <c r="A1069" s="16" t="s">
        <v>3791</v>
      </c>
      <c r="B1069" s="16" t="s">
        <v>3792</v>
      </c>
      <c r="C1069" s="16" t="s">
        <v>1760</v>
      </c>
      <c r="D1069" s="17">
        <v>0</v>
      </c>
    </row>
    <row r="1070" spans="1:4" x14ac:dyDescent="0.25">
      <c r="A1070" s="16" t="s">
        <v>3793</v>
      </c>
      <c r="B1070" s="16" t="s">
        <v>3794</v>
      </c>
      <c r="C1070" s="16" t="s">
        <v>15</v>
      </c>
      <c r="D1070" s="17">
        <v>528</v>
      </c>
    </row>
    <row r="1071" spans="1:4" x14ac:dyDescent="0.25">
      <c r="A1071" s="16" t="s">
        <v>3795</v>
      </c>
      <c r="B1071" s="16" t="s">
        <v>3796</v>
      </c>
      <c r="C1071" s="16" t="s">
        <v>1760</v>
      </c>
      <c r="D1071" s="17">
        <v>0</v>
      </c>
    </row>
    <row r="1072" spans="1:4" x14ac:dyDescent="0.25">
      <c r="A1072" s="16" t="s">
        <v>3797</v>
      </c>
      <c r="B1072" s="16" t="s">
        <v>3798</v>
      </c>
      <c r="C1072" s="16" t="s">
        <v>1760</v>
      </c>
      <c r="D1072" s="17">
        <v>0</v>
      </c>
    </row>
    <row r="1073" spans="1:4" x14ac:dyDescent="0.25">
      <c r="A1073" s="16" t="s">
        <v>3799</v>
      </c>
      <c r="B1073" s="16" t="s">
        <v>3800</v>
      </c>
      <c r="C1073" s="16" t="s">
        <v>1760</v>
      </c>
      <c r="D1073" s="17">
        <v>0</v>
      </c>
    </row>
    <row r="1074" spans="1:4" x14ac:dyDescent="0.25">
      <c r="A1074" s="16" t="s">
        <v>3801</v>
      </c>
      <c r="B1074" s="16" t="s">
        <v>3802</v>
      </c>
      <c r="C1074" s="16" t="s">
        <v>1760</v>
      </c>
      <c r="D1074" s="17">
        <v>0</v>
      </c>
    </row>
    <row r="1075" spans="1:4" x14ac:dyDescent="0.25">
      <c r="A1075" s="16" t="s">
        <v>3803</v>
      </c>
      <c r="B1075" s="16" t="s">
        <v>3804</v>
      </c>
      <c r="C1075" s="16" t="s">
        <v>1760</v>
      </c>
      <c r="D1075" s="17">
        <v>0</v>
      </c>
    </row>
    <row r="1076" spans="1:4" x14ac:dyDescent="0.25">
      <c r="A1076" s="16" t="s">
        <v>3805</v>
      </c>
      <c r="B1076" s="16" t="s">
        <v>3806</v>
      </c>
      <c r="C1076" s="16" t="s">
        <v>1760</v>
      </c>
      <c r="D1076" s="17">
        <v>0</v>
      </c>
    </row>
    <row r="1077" spans="1:4" x14ac:dyDescent="0.25">
      <c r="A1077" s="16" t="s">
        <v>3807</v>
      </c>
      <c r="B1077" s="16" t="s">
        <v>3808</v>
      </c>
      <c r="C1077" s="16" t="s">
        <v>1760</v>
      </c>
      <c r="D1077" s="17">
        <v>0</v>
      </c>
    </row>
    <row r="1078" spans="1:4" x14ac:dyDescent="0.25">
      <c r="A1078" s="16" t="s">
        <v>3809</v>
      </c>
      <c r="B1078" s="16" t="s">
        <v>3810</v>
      </c>
      <c r="C1078" s="16" t="s">
        <v>1760</v>
      </c>
      <c r="D1078" s="17">
        <v>0</v>
      </c>
    </row>
    <row r="1079" spans="1:4" x14ac:dyDescent="0.25">
      <c r="A1079" s="16" t="s">
        <v>3811</v>
      </c>
      <c r="B1079" s="16" t="s">
        <v>3812</v>
      </c>
      <c r="C1079" s="16" t="s">
        <v>1760</v>
      </c>
      <c r="D1079" s="17">
        <v>0</v>
      </c>
    </row>
    <row r="1080" spans="1:4" x14ac:dyDescent="0.25">
      <c r="A1080" s="16" t="s">
        <v>3813</v>
      </c>
      <c r="B1080" s="16" t="s">
        <v>3814</v>
      </c>
      <c r="C1080" s="16" t="s">
        <v>1760</v>
      </c>
      <c r="D1080" s="17">
        <v>0</v>
      </c>
    </row>
    <row r="1081" spans="1:4" x14ac:dyDescent="0.25">
      <c r="A1081" s="16" t="s">
        <v>3815</v>
      </c>
      <c r="B1081" s="16" t="s">
        <v>3816</v>
      </c>
      <c r="C1081" s="16" t="s">
        <v>15</v>
      </c>
      <c r="D1081" s="17">
        <v>0</v>
      </c>
    </row>
    <row r="1082" spans="1:4" x14ac:dyDescent="0.25">
      <c r="A1082" s="16" t="s">
        <v>3817</v>
      </c>
      <c r="B1082" s="16" t="s">
        <v>3818</v>
      </c>
      <c r="C1082" s="16" t="s">
        <v>1760</v>
      </c>
      <c r="D1082" s="17">
        <v>0</v>
      </c>
    </row>
    <row r="1083" spans="1:4" x14ac:dyDescent="0.25">
      <c r="A1083" s="16" t="s">
        <v>3819</v>
      </c>
      <c r="B1083" s="16" t="s">
        <v>3820</v>
      </c>
      <c r="C1083" s="16" t="s">
        <v>1760</v>
      </c>
      <c r="D1083" s="17">
        <v>0</v>
      </c>
    </row>
    <row r="1084" spans="1:4" x14ac:dyDescent="0.25">
      <c r="A1084" s="16" t="s">
        <v>3821</v>
      </c>
      <c r="B1084" s="16" t="s">
        <v>3822</v>
      </c>
      <c r="C1084" s="16" t="s">
        <v>1760</v>
      </c>
      <c r="D1084" s="17">
        <v>1693600</v>
      </c>
    </row>
    <row r="1085" spans="1:4" x14ac:dyDescent="0.25">
      <c r="A1085" s="16" t="s">
        <v>3823</v>
      </c>
      <c r="B1085" s="16" t="s">
        <v>3824</v>
      </c>
      <c r="C1085" s="16" t="s">
        <v>15</v>
      </c>
      <c r="D1085" s="17">
        <v>1085.47</v>
      </c>
    </row>
    <row r="1086" spans="1:4" x14ac:dyDescent="0.25">
      <c r="A1086" s="16" t="s">
        <v>3825</v>
      </c>
      <c r="B1086" s="16" t="s">
        <v>3826</v>
      </c>
      <c r="C1086" s="16" t="s">
        <v>1760</v>
      </c>
      <c r="D1086" s="17">
        <v>0</v>
      </c>
    </row>
    <row r="1087" spans="1:4" x14ac:dyDescent="0.25">
      <c r="A1087" s="16" t="s">
        <v>3827</v>
      </c>
      <c r="B1087" s="16" t="s">
        <v>3828</v>
      </c>
      <c r="C1087" s="16" t="s">
        <v>15</v>
      </c>
      <c r="D1087" s="17">
        <v>0</v>
      </c>
    </row>
    <row r="1088" spans="1:4" x14ac:dyDescent="0.25">
      <c r="A1088" s="16" t="s">
        <v>3829</v>
      </c>
      <c r="B1088" s="16" t="s">
        <v>3830</v>
      </c>
      <c r="C1088" s="16" t="s">
        <v>1760</v>
      </c>
      <c r="D1088" s="17">
        <v>0</v>
      </c>
    </row>
    <row r="1089" spans="1:4" x14ac:dyDescent="0.25">
      <c r="A1089" s="16" t="s">
        <v>3831</v>
      </c>
      <c r="B1089" s="16" t="s">
        <v>3832</v>
      </c>
      <c r="C1089" s="16" t="s">
        <v>15</v>
      </c>
      <c r="D1089" s="17">
        <v>0</v>
      </c>
    </row>
    <row r="1090" spans="1:4" x14ac:dyDescent="0.25">
      <c r="A1090" s="16" t="s">
        <v>3833</v>
      </c>
      <c r="B1090" s="16" t="s">
        <v>3834</v>
      </c>
      <c r="C1090" s="16" t="s">
        <v>1823</v>
      </c>
      <c r="D1090" s="17">
        <v>0</v>
      </c>
    </row>
    <row r="1091" spans="1:4" x14ac:dyDescent="0.25">
      <c r="A1091" s="16" t="s">
        <v>3835</v>
      </c>
      <c r="B1091" s="16" t="s">
        <v>3836</v>
      </c>
      <c r="C1091" s="16" t="s">
        <v>1823</v>
      </c>
      <c r="D1091" s="17">
        <v>0</v>
      </c>
    </row>
    <row r="1092" spans="1:4" x14ac:dyDescent="0.25">
      <c r="A1092" s="16" t="s">
        <v>3837</v>
      </c>
      <c r="B1092" s="16" t="s">
        <v>3838</v>
      </c>
      <c r="C1092" s="16" t="s">
        <v>1760</v>
      </c>
      <c r="D1092" s="17">
        <v>0</v>
      </c>
    </row>
    <row r="1093" spans="1:4" x14ac:dyDescent="0.25">
      <c r="A1093" s="16" t="s">
        <v>3839</v>
      </c>
      <c r="B1093" s="16" t="s">
        <v>3840</v>
      </c>
      <c r="C1093" s="16" t="s">
        <v>1760</v>
      </c>
      <c r="D1093" s="17">
        <v>0</v>
      </c>
    </row>
    <row r="1094" spans="1:4" x14ac:dyDescent="0.25">
      <c r="A1094" s="16" t="s">
        <v>3841</v>
      </c>
      <c r="B1094" s="16" t="s">
        <v>3842</v>
      </c>
      <c r="C1094" s="16" t="s">
        <v>1760</v>
      </c>
      <c r="D1094" s="17">
        <v>0</v>
      </c>
    </row>
    <row r="1095" spans="1:4" x14ac:dyDescent="0.25">
      <c r="A1095" s="16" t="s">
        <v>3843</v>
      </c>
      <c r="B1095" s="16" t="s">
        <v>3844</v>
      </c>
      <c r="C1095" s="16" t="s">
        <v>1760</v>
      </c>
      <c r="D1095" s="17">
        <v>0</v>
      </c>
    </row>
    <row r="1096" spans="1:4" x14ac:dyDescent="0.25">
      <c r="A1096" s="16" t="s">
        <v>3845</v>
      </c>
      <c r="B1096" s="16" t="s">
        <v>3846</v>
      </c>
      <c r="C1096" s="16" t="s">
        <v>1760</v>
      </c>
      <c r="D1096" s="17">
        <v>0</v>
      </c>
    </row>
    <row r="1097" spans="1:4" x14ac:dyDescent="0.25">
      <c r="A1097" s="16" t="s">
        <v>3847</v>
      </c>
      <c r="B1097" s="16" t="s">
        <v>3848</v>
      </c>
      <c r="C1097" s="16" t="s">
        <v>15</v>
      </c>
      <c r="D1097" s="17">
        <v>0</v>
      </c>
    </row>
    <row r="1098" spans="1:4" x14ac:dyDescent="0.25">
      <c r="A1098" s="16" t="s">
        <v>3849</v>
      </c>
      <c r="B1098" s="16" t="s">
        <v>3850</v>
      </c>
      <c r="C1098" s="16" t="s">
        <v>1760</v>
      </c>
      <c r="D1098" s="17">
        <v>0</v>
      </c>
    </row>
    <row r="1099" spans="1:4" x14ac:dyDescent="0.25">
      <c r="A1099" s="16" t="s">
        <v>3851</v>
      </c>
      <c r="B1099" s="16" t="s">
        <v>3852</v>
      </c>
      <c r="C1099" s="16" t="s">
        <v>2310</v>
      </c>
      <c r="D1099" s="17">
        <v>0</v>
      </c>
    </row>
    <row r="1100" spans="1:4" x14ac:dyDescent="0.25">
      <c r="A1100" s="16" t="s">
        <v>3853</v>
      </c>
      <c r="B1100" s="16" t="s">
        <v>3854</v>
      </c>
      <c r="C1100" s="16" t="s">
        <v>1760</v>
      </c>
      <c r="D1100" s="17">
        <v>0</v>
      </c>
    </row>
    <row r="1101" spans="1:4" x14ac:dyDescent="0.25">
      <c r="A1101" s="16" t="s">
        <v>3855</v>
      </c>
      <c r="B1101" s="16" t="s">
        <v>3856</v>
      </c>
      <c r="C1101" s="16" t="s">
        <v>1760</v>
      </c>
      <c r="D1101" s="17">
        <v>0</v>
      </c>
    </row>
    <row r="1102" spans="1:4" x14ac:dyDescent="0.25">
      <c r="A1102" s="16" t="s">
        <v>3857</v>
      </c>
      <c r="B1102" s="16" t="s">
        <v>3858</v>
      </c>
      <c r="C1102" s="16" t="s">
        <v>1760</v>
      </c>
      <c r="D1102" s="17">
        <v>0</v>
      </c>
    </row>
    <row r="1103" spans="1:4" x14ac:dyDescent="0.25">
      <c r="A1103" s="16" t="s">
        <v>3859</v>
      </c>
      <c r="B1103" s="16" t="s">
        <v>3860</v>
      </c>
      <c r="C1103" s="16" t="s">
        <v>1760</v>
      </c>
      <c r="D1103" s="17">
        <v>0</v>
      </c>
    </row>
    <row r="1104" spans="1:4" x14ac:dyDescent="0.25">
      <c r="A1104" s="16" t="s">
        <v>3861</v>
      </c>
      <c r="B1104" s="16" t="s">
        <v>3862</v>
      </c>
      <c r="C1104" s="16" t="s">
        <v>1760</v>
      </c>
      <c r="D1104" s="17">
        <v>0</v>
      </c>
    </row>
    <row r="1105" spans="1:4" x14ac:dyDescent="0.25">
      <c r="A1105" s="16" t="s">
        <v>3863</v>
      </c>
      <c r="B1105" s="16" t="s">
        <v>3864</v>
      </c>
      <c r="C1105" s="16" t="s">
        <v>1760</v>
      </c>
      <c r="D1105" s="17">
        <v>0</v>
      </c>
    </row>
    <row r="1106" spans="1:4" x14ac:dyDescent="0.25">
      <c r="A1106" s="16" t="s">
        <v>3865</v>
      </c>
      <c r="B1106" s="16" t="s">
        <v>3866</v>
      </c>
      <c r="C1106" s="16" t="s">
        <v>1760</v>
      </c>
      <c r="D1106" s="17">
        <v>0</v>
      </c>
    </row>
    <row r="1107" spans="1:4" x14ac:dyDescent="0.25">
      <c r="A1107" s="16" t="s">
        <v>1202</v>
      </c>
      <c r="B1107" s="16" t="s">
        <v>140</v>
      </c>
      <c r="C1107" s="16" t="s">
        <v>15</v>
      </c>
      <c r="D1107" s="17">
        <v>0</v>
      </c>
    </row>
    <row r="1108" spans="1:4" x14ac:dyDescent="0.25">
      <c r="A1108" s="16" t="s">
        <v>3867</v>
      </c>
      <c r="B1108" s="16" t="s">
        <v>3868</v>
      </c>
      <c r="C1108" s="16" t="s">
        <v>15</v>
      </c>
      <c r="D1108" s="17">
        <v>0</v>
      </c>
    </row>
    <row r="1109" spans="1:4" x14ac:dyDescent="0.25">
      <c r="A1109" s="16" t="s">
        <v>3869</v>
      </c>
      <c r="B1109" s="16" t="s">
        <v>3870</v>
      </c>
      <c r="C1109" s="16" t="s">
        <v>1760</v>
      </c>
      <c r="D1109" s="17">
        <v>0</v>
      </c>
    </row>
    <row r="1110" spans="1:4" x14ac:dyDescent="0.25">
      <c r="A1110" s="16" t="s">
        <v>3871</v>
      </c>
      <c r="B1110" s="16" t="s">
        <v>3872</v>
      </c>
      <c r="C1110" s="16" t="s">
        <v>1823</v>
      </c>
      <c r="D1110" s="17">
        <v>0</v>
      </c>
    </row>
    <row r="1111" spans="1:4" x14ac:dyDescent="0.25">
      <c r="A1111" s="16" t="s">
        <v>3873</v>
      </c>
      <c r="B1111" s="16" t="s">
        <v>3874</v>
      </c>
      <c r="C1111" s="16" t="s">
        <v>1760</v>
      </c>
      <c r="D1111" s="17">
        <v>4732.25</v>
      </c>
    </row>
    <row r="1112" spans="1:4" x14ac:dyDescent="0.25">
      <c r="A1112" s="16" t="s">
        <v>3875</v>
      </c>
      <c r="B1112" s="16" t="s">
        <v>3876</v>
      </c>
      <c r="C1112" s="16" t="s">
        <v>1823</v>
      </c>
      <c r="D1112" s="17">
        <v>0</v>
      </c>
    </row>
    <row r="1113" spans="1:4" x14ac:dyDescent="0.25">
      <c r="A1113" s="16" t="s">
        <v>3877</v>
      </c>
      <c r="B1113" s="16" t="s">
        <v>3878</v>
      </c>
      <c r="C1113" s="16" t="s">
        <v>1760</v>
      </c>
      <c r="D1113" s="17">
        <v>0</v>
      </c>
    </row>
    <row r="1114" spans="1:4" x14ac:dyDescent="0.25">
      <c r="A1114" s="16" t="s">
        <v>3879</v>
      </c>
      <c r="B1114" s="16" t="s">
        <v>3880</v>
      </c>
      <c r="C1114" s="16" t="s">
        <v>1823</v>
      </c>
      <c r="D1114" s="17">
        <v>0</v>
      </c>
    </row>
    <row r="1115" spans="1:4" x14ac:dyDescent="0.25">
      <c r="A1115" s="16" t="s">
        <v>3881</v>
      </c>
      <c r="B1115" s="16" t="s">
        <v>3882</v>
      </c>
      <c r="C1115" s="16" t="s">
        <v>1760</v>
      </c>
      <c r="D1115" s="17">
        <v>0</v>
      </c>
    </row>
    <row r="1116" spans="1:4" x14ac:dyDescent="0.25">
      <c r="A1116" s="16" t="s">
        <v>3883</v>
      </c>
      <c r="B1116" s="16" t="s">
        <v>3884</v>
      </c>
      <c r="C1116" s="16" t="s">
        <v>1760</v>
      </c>
      <c r="D1116" s="17">
        <v>0</v>
      </c>
    </row>
    <row r="1117" spans="1:4" x14ac:dyDescent="0.25">
      <c r="A1117" s="16" t="s">
        <v>3885</v>
      </c>
      <c r="B1117" s="16" t="s">
        <v>3886</v>
      </c>
      <c r="C1117" s="16" t="s">
        <v>1823</v>
      </c>
      <c r="D1117" s="17">
        <v>1878.89</v>
      </c>
    </row>
    <row r="1118" spans="1:4" x14ac:dyDescent="0.25">
      <c r="A1118" s="16" t="s">
        <v>3887</v>
      </c>
      <c r="B1118" s="16" t="s">
        <v>3888</v>
      </c>
      <c r="C1118" s="16" t="s">
        <v>1823</v>
      </c>
      <c r="D1118" s="17">
        <v>0</v>
      </c>
    </row>
    <row r="1119" spans="1:4" x14ac:dyDescent="0.25">
      <c r="A1119" s="16" t="s">
        <v>3889</v>
      </c>
      <c r="B1119" s="16" t="s">
        <v>3890</v>
      </c>
      <c r="C1119" s="16" t="s">
        <v>1760</v>
      </c>
      <c r="D1119" s="17">
        <v>0</v>
      </c>
    </row>
    <row r="1120" spans="1:4" x14ac:dyDescent="0.25">
      <c r="A1120" s="16" t="s">
        <v>3891</v>
      </c>
      <c r="B1120" s="16" t="s">
        <v>3892</v>
      </c>
      <c r="C1120" s="16" t="s">
        <v>1823</v>
      </c>
      <c r="D1120" s="17">
        <v>217.69</v>
      </c>
    </row>
    <row r="1121" spans="1:4" x14ac:dyDescent="0.25">
      <c r="A1121" s="16" t="s">
        <v>3893</v>
      </c>
      <c r="B1121" s="16" t="s">
        <v>3894</v>
      </c>
      <c r="C1121" s="16" t="s">
        <v>1823</v>
      </c>
      <c r="D1121" s="17">
        <v>0</v>
      </c>
    </row>
    <row r="1122" spans="1:4" x14ac:dyDescent="0.25">
      <c r="A1122" s="16" t="s">
        <v>3895</v>
      </c>
      <c r="B1122" s="16" t="s">
        <v>3896</v>
      </c>
      <c r="C1122" s="16" t="s">
        <v>1823</v>
      </c>
      <c r="D1122" s="17">
        <v>0</v>
      </c>
    </row>
    <row r="1123" spans="1:4" x14ac:dyDescent="0.25">
      <c r="A1123" s="16" t="s">
        <v>3897</v>
      </c>
      <c r="B1123" s="16" t="s">
        <v>3898</v>
      </c>
      <c r="C1123" s="16" t="s">
        <v>1760</v>
      </c>
      <c r="D1123" s="17">
        <v>0</v>
      </c>
    </row>
    <row r="1124" spans="1:4" x14ac:dyDescent="0.25">
      <c r="A1124" s="16" t="s">
        <v>3899</v>
      </c>
      <c r="B1124" s="16" t="s">
        <v>3900</v>
      </c>
      <c r="C1124" s="16" t="s">
        <v>1823</v>
      </c>
      <c r="D1124" s="17">
        <v>0</v>
      </c>
    </row>
    <row r="1125" spans="1:4" x14ac:dyDescent="0.25">
      <c r="A1125" s="16" t="s">
        <v>3901</v>
      </c>
      <c r="B1125" s="16" t="s">
        <v>3902</v>
      </c>
      <c r="C1125" s="16" t="s">
        <v>2681</v>
      </c>
      <c r="D1125" s="17">
        <v>0</v>
      </c>
    </row>
    <row r="1126" spans="1:4" x14ac:dyDescent="0.25">
      <c r="A1126" s="16" t="s">
        <v>3903</v>
      </c>
      <c r="B1126" s="16" t="s">
        <v>3904</v>
      </c>
      <c r="C1126" s="16" t="s">
        <v>1760</v>
      </c>
      <c r="D1126" s="17">
        <v>0</v>
      </c>
    </row>
    <row r="1127" spans="1:4" x14ac:dyDescent="0.25">
      <c r="A1127" s="16" t="s">
        <v>3905</v>
      </c>
      <c r="B1127" s="16" t="s">
        <v>3906</v>
      </c>
      <c r="C1127" s="16" t="s">
        <v>1760</v>
      </c>
      <c r="D1127" s="17">
        <v>0</v>
      </c>
    </row>
    <row r="1128" spans="1:4" x14ac:dyDescent="0.25">
      <c r="A1128" s="16" t="s">
        <v>3907</v>
      </c>
      <c r="B1128" s="16" t="s">
        <v>3908</v>
      </c>
      <c r="C1128" s="16" t="s">
        <v>1760</v>
      </c>
      <c r="D1128" s="17">
        <v>53095.77</v>
      </c>
    </row>
    <row r="1129" spans="1:4" x14ac:dyDescent="0.25">
      <c r="A1129" s="16" t="s">
        <v>3909</v>
      </c>
      <c r="B1129" s="16" t="s">
        <v>3910</v>
      </c>
      <c r="C1129" s="16" t="s">
        <v>1823</v>
      </c>
      <c r="D1129" s="17">
        <v>0</v>
      </c>
    </row>
    <row r="1130" spans="1:4" x14ac:dyDescent="0.25">
      <c r="A1130" s="16" t="s">
        <v>3911</v>
      </c>
      <c r="B1130" s="16" t="s">
        <v>3912</v>
      </c>
      <c r="C1130" s="16" t="s">
        <v>1760</v>
      </c>
      <c r="D1130" s="17">
        <v>0</v>
      </c>
    </row>
    <row r="1131" spans="1:4" x14ac:dyDescent="0.25">
      <c r="A1131" s="16" t="s">
        <v>3913</v>
      </c>
      <c r="B1131" s="16" t="s">
        <v>3914</v>
      </c>
      <c r="C1131" s="16" t="s">
        <v>1823</v>
      </c>
      <c r="D1131" s="17">
        <v>0</v>
      </c>
    </row>
    <row r="1132" spans="1:4" x14ac:dyDescent="0.25">
      <c r="A1132" s="16" t="s">
        <v>3915</v>
      </c>
      <c r="B1132" s="16" t="s">
        <v>3916</v>
      </c>
      <c r="C1132" s="16" t="s">
        <v>15</v>
      </c>
      <c r="D1132" s="17">
        <v>0</v>
      </c>
    </row>
    <row r="1133" spans="1:4" x14ac:dyDescent="0.25">
      <c r="A1133" s="16" t="s">
        <v>3917</v>
      </c>
      <c r="B1133" s="16" t="s">
        <v>3918</v>
      </c>
      <c r="C1133" s="16" t="s">
        <v>1760</v>
      </c>
      <c r="D1133" s="17">
        <v>0</v>
      </c>
    </row>
    <row r="1134" spans="1:4" x14ac:dyDescent="0.25">
      <c r="A1134" s="16" t="s">
        <v>3919</v>
      </c>
      <c r="B1134" s="16" t="s">
        <v>3920</v>
      </c>
      <c r="C1134" s="16" t="s">
        <v>1760</v>
      </c>
      <c r="D1134" s="17">
        <v>0</v>
      </c>
    </row>
    <row r="1135" spans="1:4" x14ac:dyDescent="0.25">
      <c r="A1135" s="16" t="s">
        <v>3921</v>
      </c>
      <c r="B1135" s="16" t="s">
        <v>3922</v>
      </c>
      <c r="C1135" s="16" t="s">
        <v>1760</v>
      </c>
      <c r="D1135" s="17">
        <v>0</v>
      </c>
    </row>
    <row r="1136" spans="1:4" x14ac:dyDescent="0.25">
      <c r="A1136" s="16" t="s">
        <v>3923</v>
      </c>
      <c r="B1136" s="16" t="s">
        <v>3924</v>
      </c>
      <c r="C1136" s="16" t="s">
        <v>1823</v>
      </c>
      <c r="D1136" s="17">
        <v>0</v>
      </c>
    </row>
    <row r="1137" spans="1:4" x14ac:dyDescent="0.25">
      <c r="A1137" s="16" t="s">
        <v>3925</v>
      </c>
      <c r="B1137" s="16" t="s">
        <v>3926</v>
      </c>
      <c r="C1137" s="16" t="s">
        <v>1760</v>
      </c>
      <c r="D1137" s="17">
        <v>8712.01</v>
      </c>
    </row>
    <row r="1138" spans="1:4" x14ac:dyDescent="0.25">
      <c r="A1138" s="16" t="s">
        <v>3927</v>
      </c>
      <c r="B1138" s="16" t="s">
        <v>3928</v>
      </c>
      <c r="C1138" s="16" t="s">
        <v>1760</v>
      </c>
      <c r="D1138" s="17">
        <v>0</v>
      </c>
    </row>
    <row r="1139" spans="1:4" x14ac:dyDescent="0.25">
      <c r="A1139" s="16" t="s">
        <v>3929</v>
      </c>
      <c r="B1139" s="16" t="s">
        <v>3930</v>
      </c>
      <c r="C1139" s="16" t="s">
        <v>15</v>
      </c>
      <c r="D1139" s="17">
        <v>0</v>
      </c>
    </row>
    <row r="1140" spans="1:4" x14ac:dyDescent="0.25">
      <c r="A1140" s="16" t="s">
        <v>3931</v>
      </c>
      <c r="B1140" s="16" t="s">
        <v>3932</v>
      </c>
      <c r="C1140" s="16" t="s">
        <v>1760</v>
      </c>
      <c r="D1140" s="17">
        <v>0</v>
      </c>
    </row>
    <row r="1141" spans="1:4" x14ac:dyDescent="0.25">
      <c r="A1141" s="16" t="s">
        <v>3933</v>
      </c>
      <c r="B1141" s="16" t="s">
        <v>3934</v>
      </c>
      <c r="C1141" s="16" t="s">
        <v>15</v>
      </c>
      <c r="D1141" s="17">
        <v>0</v>
      </c>
    </row>
    <row r="1142" spans="1:4" x14ac:dyDescent="0.25">
      <c r="A1142" s="16" t="s">
        <v>3935</v>
      </c>
      <c r="B1142" s="16" t="s">
        <v>3936</v>
      </c>
      <c r="C1142" s="16" t="s">
        <v>15</v>
      </c>
      <c r="D1142" s="17">
        <v>0</v>
      </c>
    </row>
    <row r="1143" spans="1:4" x14ac:dyDescent="0.25">
      <c r="A1143" s="16" t="s">
        <v>3937</v>
      </c>
      <c r="B1143" s="16" t="s">
        <v>3938</v>
      </c>
      <c r="C1143" s="16" t="s">
        <v>15</v>
      </c>
      <c r="D1143" s="17">
        <v>0</v>
      </c>
    </row>
    <row r="1144" spans="1:4" x14ac:dyDescent="0.25">
      <c r="A1144" s="16" t="s">
        <v>3939</v>
      </c>
      <c r="B1144" s="16" t="s">
        <v>3940</v>
      </c>
      <c r="C1144" s="16" t="s">
        <v>1760</v>
      </c>
      <c r="D1144" s="17">
        <v>0</v>
      </c>
    </row>
    <row r="1145" spans="1:4" x14ac:dyDescent="0.25">
      <c r="A1145" s="16" t="s">
        <v>1195</v>
      </c>
      <c r="B1145" s="16" t="s">
        <v>77</v>
      </c>
      <c r="C1145" s="16" t="s">
        <v>15</v>
      </c>
      <c r="D1145" s="17">
        <v>2995.3</v>
      </c>
    </row>
    <row r="1146" spans="1:4" x14ac:dyDescent="0.25">
      <c r="A1146" s="16" t="s">
        <v>3941</v>
      </c>
      <c r="B1146" s="16" t="s">
        <v>3942</v>
      </c>
      <c r="C1146" s="16" t="s">
        <v>15</v>
      </c>
      <c r="D1146" s="17">
        <v>0</v>
      </c>
    </row>
    <row r="1147" spans="1:4" x14ac:dyDescent="0.25">
      <c r="A1147" s="16" t="s">
        <v>3943</v>
      </c>
      <c r="B1147" s="16" t="s">
        <v>3944</v>
      </c>
      <c r="C1147" s="16" t="s">
        <v>1760</v>
      </c>
      <c r="D1147" s="17">
        <v>-337.75</v>
      </c>
    </row>
    <row r="1148" spans="1:4" x14ac:dyDescent="0.25">
      <c r="A1148" s="16" t="s">
        <v>3945</v>
      </c>
      <c r="B1148" s="16" t="s">
        <v>3946</v>
      </c>
      <c r="C1148" s="16" t="s">
        <v>1760</v>
      </c>
      <c r="D1148" s="17">
        <v>0</v>
      </c>
    </row>
    <row r="1149" spans="1:4" x14ac:dyDescent="0.25">
      <c r="A1149" s="16" t="s">
        <v>3947</v>
      </c>
      <c r="B1149" s="16" t="s">
        <v>3948</v>
      </c>
      <c r="C1149" s="16" t="s">
        <v>1760</v>
      </c>
      <c r="D1149" s="17">
        <v>0</v>
      </c>
    </row>
    <row r="1150" spans="1:4" x14ac:dyDescent="0.25">
      <c r="A1150" s="16" t="s">
        <v>3949</v>
      </c>
      <c r="B1150" s="16" t="s">
        <v>3950</v>
      </c>
      <c r="C1150" s="16" t="s">
        <v>1760</v>
      </c>
      <c r="D1150" s="17">
        <v>0</v>
      </c>
    </row>
    <row r="1151" spans="1:4" x14ac:dyDescent="0.25">
      <c r="A1151" s="16" t="s">
        <v>3951</v>
      </c>
      <c r="B1151" s="16" t="s">
        <v>3952</v>
      </c>
      <c r="C1151" s="16" t="s">
        <v>1760</v>
      </c>
      <c r="D1151" s="17">
        <v>0</v>
      </c>
    </row>
    <row r="1152" spans="1:4" x14ac:dyDescent="0.25">
      <c r="A1152" s="16" t="s">
        <v>3953</v>
      </c>
      <c r="B1152" s="16" t="s">
        <v>3954</v>
      </c>
      <c r="C1152" s="16" t="s">
        <v>1760</v>
      </c>
      <c r="D1152" s="17">
        <v>0</v>
      </c>
    </row>
    <row r="1153" spans="1:4" x14ac:dyDescent="0.25">
      <c r="A1153" s="16" t="s">
        <v>3955</v>
      </c>
      <c r="B1153" s="16" t="s">
        <v>3956</v>
      </c>
      <c r="C1153" s="16" t="s">
        <v>1760</v>
      </c>
      <c r="D1153" s="17">
        <v>0</v>
      </c>
    </row>
    <row r="1154" spans="1:4" x14ac:dyDescent="0.25">
      <c r="A1154" s="16" t="s">
        <v>3957</v>
      </c>
      <c r="B1154" s="16" t="s">
        <v>3958</v>
      </c>
      <c r="C1154" s="16" t="s">
        <v>1760</v>
      </c>
      <c r="D1154" s="17">
        <v>0</v>
      </c>
    </row>
    <row r="1155" spans="1:4" x14ac:dyDescent="0.25">
      <c r="A1155" s="16" t="s">
        <v>3959</v>
      </c>
      <c r="B1155" s="16" t="s">
        <v>3960</v>
      </c>
      <c r="C1155" s="16" t="s">
        <v>1760</v>
      </c>
      <c r="D1155" s="17">
        <v>-3649.82</v>
      </c>
    </row>
    <row r="1156" spans="1:4" x14ac:dyDescent="0.25">
      <c r="A1156" s="16" t="s">
        <v>3961</v>
      </c>
      <c r="B1156" s="16" t="s">
        <v>3962</v>
      </c>
      <c r="C1156" s="16" t="s">
        <v>1760</v>
      </c>
      <c r="D1156" s="17">
        <v>2358.4499999999998</v>
      </c>
    </row>
    <row r="1157" spans="1:4" x14ac:dyDescent="0.25">
      <c r="A1157" s="16" t="s">
        <v>1191</v>
      </c>
      <c r="B1157" s="16" t="s">
        <v>44</v>
      </c>
      <c r="C1157" s="16" t="s">
        <v>1823</v>
      </c>
      <c r="D1157" s="17">
        <v>99340.31</v>
      </c>
    </row>
    <row r="1158" spans="1:4" x14ac:dyDescent="0.25">
      <c r="A1158" s="16" t="s">
        <v>3963</v>
      </c>
      <c r="B1158" s="16" t="s">
        <v>3964</v>
      </c>
      <c r="C1158" s="16" t="s">
        <v>1760</v>
      </c>
      <c r="D1158" s="17">
        <v>0</v>
      </c>
    </row>
    <row r="1159" spans="1:4" x14ac:dyDescent="0.25">
      <c r="A1159" s="16" t="s">
        <v>3965</v>
      </c>
      <c r="B1159" s="16" t="s">
        <v>3966</v>
      </c>
      <c r="C1159" s="16" t="s">
        <v>1760</v>
      </c>
      <c r="D1159" s="17">
        <v>0</v>
      </c>
    </row>
    <row r="1160" spans="1:4" x14ac:dyDescent="0.25">
      <c r="A1160" s="16" t="s">
        <v>3967</v>
      </c>
      <c r="B1160" s="16" t="s">
        <v>3968</v>
      </c>
      <c r="C1160" s="16" t="s">
        <v>1760</v>
      </c>
      <c r="D1160" s="17">
        <v>0</v>
      </c>
    </row>
    <row r="1161" spans="1:4" x14ac:dyDescent="0.25">
      <c r="A1161" s="16" t="s">
        <v>3969</v>
      </c>
      <c r="B1161" s="16" t="s">
        <v>3970</v>
      </c>
      <c r="C1161" s="16" t="s">
        <v>1760</v>
      </c>
      <c r="D1161" s="17">
        <v>0</v>
      </c>
    </row>
    <row r="1162" spans="1:4" x14ac:dyDescent="0.25">
      <c r="A1162" s="16" t="s">
        <v>3971</v>
      </c>
      <c r="B1162" s="16" t="s">
        <v>3972</v>
      </c>
      <c r="C1162" s="16" t="s">
        <v>1760</v>
      </c>
      <c r="D1162" s="17">
        <v>14575.66</v>
      </c>
    </row>
    <row r="1163" spans="1:4" x14ac:dyDescent="0.25">
      <c r="A1163" s="16" t="s">
        <v>3973</v>
      </c>
      <c r="B1163" s="16" t="s">
        <v>3974</v>
      </c>
      <c r="C1163" s="16" t="s">
        <v>15</v>
      </c>
      <c r="D1163" s="17">
        <v>0</v>
      </c>
    </row>
    <row r="1164" spans="1:4" x14ac:dyDescent="0.25">
      <c r="A1164" s="16" t="s">
        <v>3975</v>
      </c>
      <c r="B1164" s="16" t="s">
        <v>3976</v>
      </c>
      <c r="C1164" s="16" t="s">
        <v>1760</v>
      </c>
      <c r="D1164" s="17">
        <v>0</v>
      </c>
    </row>
    <row r="1165" spans="1:4" x14ac:dyDescent="0.25">
      <c r="A1165" s="16" t="s">
        <v>3977</v>
      </c>
      <c r="B1165" s="16" t="s">
        <v>3978</v>
      </c>
      <c r="C1165" s="16" t="s">
        <v>1760</v>
      </c>
      <c r="D1165" s="17">
        <v>0</v>
      </c>
    </row>
    <row r="1166" spans="1:4" x14ac:dyDescent="0.25">
      <c r="A1166" s="16" t="s">
        <v>3979</v>
      </c>
      <c r="B1166" s="16" t="s">
        <v>3980</v>
      </c>
      <c r="C1166" s="16" t="s">
        <v>15</v>
      </c>
      <c r="D1166" s="17">
        <v>0</v>
      </c>
    </row>
    <row r="1167" spans="1:4" x14ac:dyDescent="0.25">
      <c r="A1167" s="16" t="s">
        <v>3981</v>
      </c>
      <c r="B1167" s="16" t="s">
        <v>3982</v>
      </c>
      <c r="C1167" s="16" t="s">
        <v>1823</v>
      </c>
      <c r="D1167" s="17">
        <v>6660</v>
      </c>
    </row>
    <row r="1168" spans="1:4" x14ac:dyDescent="0.25">
      <c r="A1168" s="16" t="s">
        <v>3983</v>
      </c>
      <c r="B1168" s="16" t="s">
        <v>3984</v>
      </c>
      <c r="C1168" s="16" t="s">
        <v>1760</v>
      </c>
      <c r="D1168" s="17">
        <v>0</v>
      </c>
    </row>
    <row r="1169" spans="1:4" x14ac:dyDescent="0.25">
      <c r="A1169" s="16" t="s">
        <v>3985</v>
      </c>
      <c r="B1169" s="16" t="s">
        <v>3986</v>
      </c>
      <c r="C1169" s="16" t="s">
        <v>1760</v>
      </c>
      <c r="D1169" s="17">
        <v>0</v>
      </c>
    </row>
    <row r="1170" spans="1:4" x14ac:dyDescent="0.25">
      <c r="A1170" s="16" t="s">
        <v>3987</v>
      </c>
      <c r="B1170" s="16" t="s">
        <v>3988</v>
      </c>
      <c r="C1170" s="16" t="s">
        <v>15</v>
      </c>
      <c r="D1170" s="17">
        <v>0</v>
      </c>
    </row>
    <row r="1171" spans="1:4" x14ac:dyDescent="0.25">
      <c r="A1171" s="16" t="s">
        <v>3989</v>
      </c>
      <c r="B1171" s="16" t="s">
        <v>3990</v>
      </c>
      <c r="C1171" s="16" t="s">
        <v>1760</v>
      </c>
      <c r="D1171" s="17">
        <v>0</v>
      </c>
    </row>
    <row r="1172" spans="1:4" x14ac:dyDescent="0.25">
      <c r="A1172" s="16" t="s">
        <v>3991</v>
      </c>
      <c r="B1172" s="16" t="s">
        <v>3992</v>
      </c>
      <c r="C1172" s="16" t="s">
        <v>15</v>
      </c>
      <c r="D1172" s="17">
        <v>0</v>
      </c>
    </row>
    <row r="1173" spans="1:4" x14ac:dyDescent="0.25">
      <c r="A1173" s="16" t="s">
        <v>3993</v>
      </c>
      <c r="B1173" s="16" t="s">
        <v>3994</v>
      </c>
      <c r="C1173" s="16" t="s">
        <v>1760</v>
      </c>
      <c r="D1173" s="17">
        <v>0</v>
      </c>
    </row>
    <row r="1174" spans="1:4" x14ac:dyDescent="0.25">
      <c r="A1174" s="16" t="s">
        <v>3995</v>
      </c>
      <c r="B1174" s="16" t="s">
        <v>3996</v>
      </c>
      <c r="C1174" s="16" t="s">
        <v>1760</v>
      </c>
      <c r="D1174" s="17">
        <v>0</v>
      </c>
    </row>
    <row r="1175" spans="1:4" x14ac:dyDescent="0.25">
      <c r="A1175" s="16" t="s">
        <v>3997</v>
      </c>
      <c r="B1175" s="16" t="s">
        <v>3998</v>
      </c>
      <c r="C1175" s="16" t="s">
        <v>1760</v>
      </c>
      <c r="D1175" s="17">
        <v>0</v>
      </c>
    </row>
    <row r="1176" spans="1:4" x14ac:dyDescent="0.25">
      <c r="A1176" s="16" t="s">
        <v>3999</v>
      </c>
      <c r="B1176" s="16" t="s">
        <v>4000</v>
      </c>
      <c r="C1176" s="16" t="s">
        <v>1760</v>
      </c>
      <c r="D1176" s="17">
        <v>0</v>
      </c>
    </row>
    <row r="1177" spans="1:4" x14ac:dyDescent="0.25">
      <c r="A1177" s="16" t="s">
        <v>4001</v>
      </c>
      <c r="B1177" s="16" t="s">
        <v>4002</v>
      </c>
      <c r="C1177" s="16" t="s">
        <v>1823</v>
      </c>
      <c r="D1177" s="17">
        <v>0</v>
      </c>
    </row>
    <row r="1178" spans="1:4" x14ac:dyDescent="0.25">
      <c r="A1178" s="16" t="s">
        <v>4003</v>
      </c>
      <c r="B1178" s="16" t="s">
        <v>4004</v>
      </c>
      <c r="C1178" s="16" t="s">
        <v>1760</v>
      </c>
      <c r="D1178" s="17">
        <v>0</v>
      </c>
    </row>
    <row r="1179" spans="1:4" x14ac:dyDescent="0.25">
      <c r="A1179" s="16" t="s">
        <v>4005</v>
      </c>
      <c r="B1179" s="16" t="s">
        <v>4006</v>
      </c>
      <c r="C1179" s="16" t="s">
        <v>1760</v>
      </c>
      <c r="D1179" s="17">
        <v>0</v>
      </c>
    </row>
    <row r="1180" spans="1:4" x14ac:dyDescent="0.25">
      <c r="A1180" s="16" t="s">
        <v>4007</v>
      </c>
      <c r="B1180" s="16" t="s">
        <v>4008</v>
      </c>
      <c r="C1180" s="16" t="s">
        <v>1760</v>
      </c>
      <c r="D1180" s="17">
        <v>0</v>
      </c>
    </row>
    <row r="1181" spans="1:4" x14ac:dyDescent="0.25">
      <c r="A1181" s="16" t="s">
        <v>4009</v>
      </c>
      <c r="B1181" s="16" t="s">
        <v>4010</v>
      </c>
      <c r="C1181" s="16" t="s">
        <v>15</v>
      </c>
      <c r="D1181" s="17">
        <v>0</v>
      </c>
    </row>
    <row r="1182" spans="1:4" x14ac:dyDescent="0.25">
      <c r="A1182" s="16" t="s">
        <v>1193</v>
      </c>
      <c r="B1182" s="16" t="s">
        <v>56</v>
      </c>
      <c r="C1182" s="16" t="s">
        <v>15</v>
      </c>
      <c r="D1182" s="17">
        <v>0</v>
      </c>
    </row>
    <row r="1183" spans="1:4" x14ac:dyDescent="0.25">
      <c r="A1183" s="16" t="s">
        <v>4011</v>
      </c>
      <c r="B1183" s="16" t="s">
        <v>4012</v>
      </c>
      <c r="C1183" s="16" t="s">
        <v>1760</v>
      </c>
      <c r="D1183" s="17">
        <v>0</v>
      </c>
    </row>
    <row r="1184" spans="1:4" x14ac:dyDescent="0.25">
      <c r="A1184" s="16" t="s">
        <v>4013</v>
      </c>
      <c r="B1184" s="16" t="s">
        <v>4014</v>
      </c>
      <c r="C1184" s="16" t="s">
        <v>1760</v>
      </c>
      <c r="D1184" s="17">
        <v>212.28</v>
      </c>
    </row>
    <row r="1185" spans="1:4" x14ac:dyDescent="0.25">
      <c r="A1185" s="16" t="s">
        <v>1204</v>
      </c>
      <c r="B1185" s="16" t="s">
        <v>4015</v>
      </c>
      <c r="C1185" s="16" t="s">
        <v>1760</v>
      </c>
      <c r="D1185" s="17">
        <v>0</v>
      </c>
    </row>
    <row r="1186" spans="1:4" x14ac:dyDescent="0.25">
      <c r="A1186" s="16" t="s">
        <v>4016</v>
      </c>
      <c r="B1186" s="16" t="s">
        <v>4017</v>
      </c>
      <c r="C1186" s="16" t="s">
        <v>1760</v>
      </c>
      <c r="D1186" s="17">
        <v>0</v>
      </c>
    </row>
    <row r="1187" spans="1:4" x14ac:dyDescent="0.25">
      <c r="A1187" s="16" t="s">
        <v>4018</v>
      </c>
      <c r="B1187" s="16" t="s">
        <v>4019</v>
      </c>
      <c r="C1187" s="16" t="s">
        <v>1760</v>
      </c>
      <c r="D1187" s="17">
        <v>0</v>
      </c>
    </row>
    <row r="1188" spans="1:4" x14ac:dyDescent="0.25">
      <c r="A1188" s="16" t="s">
        <v>4020</v>
      </c>
      <c r="B1188" s="16" t="s">
        <v>4021</v>
      </c>
      <c r="C1188" s="16" t="s">
        <v>1760</v>
      </c>
      <c r="D1188" s="17">
        <v>0</v>
      </c>
    </row>
    <row r="1189" spans="1:4" x14ac:dyDescent="0.25">
      <c r="A1189" s="16" t="s">
        <v>4022</v>
      </c>
      <c r="B1189" s="16" t="s">
        <v>4023</v>
      </c>
      <c r="C1189" s="16" t="s">
        <v>1760</v>
      </c>
      <c r="D1189" s="17">
        <v>0</v>
      </c>
    </row>
    <row r="1190" spans="1:4" x14ac:dyDescent="0.25">
      <c r="A1190" s="16" t="s">
        <v>4024</v>
      </c>
      <c r="B1190" s="16" t="s">
        <v>4025</v>
      </c>
      <c r="C1190" s="16" t="s">
        <v>1760</v>
      </c>
      <c r="D1190" s="17">
        <v>31153.040000000001</v>
      </c>
    </row>
    <row r="1191" spans="1:4" x14ac:dyDescent="0.25">
      <c r="A1191" s="16" t="s">
        <v>4026</v>
      </c>
      <c r="B1191" s="16" t="s">
        <v>4027</v>
      </c>
      <c r="C1191" s="16" t="s">
        <v>1760</v>
      </c>
      <c r="D1191" s="17">
        <v>210120.21</v>
      </c>
    </row>
    <row r="1192" spans="1:4" x14ac:dyDescent="0.25">
      <c r="A1192" s="16" t="s">
        <v>4028</v>
      </c>
      <c r="B1192" s="16" t="s">
        <v>4029</v>
      </c>
      <c r="C1192" s="16" t="s">
        <v>1760</v>
      </c>
      <c r="D1192" s="17">
        <v>0</v>
      </c>
    </row>
    <row r="1193" spans="1:4" x14ac:dyDescent="0.25">
      <c r="A1193" s="16" t="s">
        <v>4030</v>
      </c>
      <c r="B1193" s="16" t="s">
        <v>4031</v>
      </c>
      <c r="C1193" s="16" t="s">
        <v>1760</v>
      </c>
      <c r="D1193" s="17">
        <v>0</v>
      </c>
    </row>
    <row r="1194" spans="1:4" x14ac:dyDescent="0.25">
      <c r="A1194" s="16" t="s">
        <v>4032</v>
      </c>
      <c r="B1194" s="16" t="s">
        <v>4033</v>
      </c>
      <c r="C1194" s="16" t="s">
        <v>1823</v>
      </c>
      <c r="D1194" s="17">
        <v>0</v>
      </c>
    </row>
    <row r="1195" spans="1:4" x14ac:dyDescent="0.25">
      <c r="A1195" s="16" t="s">
        <v>4034</v>
      </c>
      <c r="B1195" s="16" t="s">
        <v>4035</v>
      </c>
      <c r="C1195" s="16" t="s">
        <v>1823</v>
      </c>
      <c r="D1195" s="17">
        <v>650</v>
      </c>
    </row>
    <row r="1196" spans="1:4" x14ac:dyDescent="0.25">
      <c r="A1196" s="16" t="s">
        <v>4036</v>
      </c>
      <c r="B1196" s="16" t="s">
        <v>4037</v>
      </c>
      <c r="C1196" s="16" t="s">
        <v>1760</v>
      </c>
      <c r="D1196" s="17">
        <v>0</v>
      </c>
    </row>
    <row r="1197" spans="1:4" x14ac:dyDescent="0.25">
      <c r="A1197" s="16" t="s">
        <v>4038</v>
      </c>
      <c r="B1197" s="16" t="s">
        <v>4039</v>
      </c>
      <c r="C1197" s="16" t="s">
        <v>1760</v>
      </c>
      <c r="D1197" s="17">
        <v>0</v>
      </c>
    </row>
    <row r="1198" spans="1:4" x14ac:dyDescent="0.25">
      <c r="A1198" s="16" t="s">
        <v>4040</v>
      </c>
      <c r="B1198" s="16" t="s">
        <v>4041</v>
      </c>
      <c r="C1198" s="16" t="s">
        <v>15</v>
      </c>
      <c r="D1198" s="17">
        <v>0</v>
      </c>
    </row>
    <row r="1199" spans="1:4" x14ac:dyDescent="0.25">
      <c r="A1199" s="16" t="s">
        <v>4042</v>
      </c>
      <c r="B1199" s="16" t="s">
        <v>4043</v>
      </c>
      <c r="C1199" s="16" t="s">
        <v>15</v>
      </c>
      <c r="D1199" s="17">
        <v>0</v>
      </c>
    </row>
    <row r="1200" spans="1:4" x14ac:dyDescent="0.25">
      <c r="A1200" s="16" t="s">
        <v>4044</v>
      </c>
      <c r="B1200" s="16" t="s">
        <v>4045</v>
      </c>
      <c r="C1200" s="16" t="s">
        <v>1823</v>
      </c>
      <c r="D1200" s="17">
        <v>0</v>
      </c>
    </row>
    <row r="1201" spans="1:4" x14ac:dyDescent="0.25">
      <c r="A1201" s="16" t="s">
        <v>4046</v>
      </c>
      <c r="B1201" s="16" t="s">
        <v>179</v>
      </c>
      <c r="C1201" s="16" t="s">
        <v>15</v>
      </c>
      <c r="D1201" s="17">
        <v>3380.23</v>
      </c>
    </row>
    <row r="1202" spans="1:4" x14ac:dyDescent="0.25">
      <c r="A1202" s="16" t="s">
        <v>4047</v>
      </c>
      <c r="B1202" s="16" t="s">
        <v>4048</v>
      </c>
      <c r="C1202" s="16" t="s">
        <v>1760</v>
      </c>
      <c r="D1202" s="17">
        <v>315.27999999999997</v>
      </c>
    </row>
    <row r="1203" spans="1:4" x14ac:dyDescent="0.25">
      <c r="A1203" s="16" t="s">
        <v>4049</v>
      </c>
      <c r="B1203" s="16" t="s">
        <v>4050</v>
      </c>
      <c r="C1203" s="16" t="s">
        <v>1823</v>
      </c>
      <c r="D1203" s="17">
        <v>0</v>
      </c>
    </row>
    <row r="1204" spans="1:4" x14ac:dyDescent="0.25">
      <c r="A1204" s="16" t="s">
        <v>4051</v>
      </c>
      <c r="B1204" s="16" t="s">
        <v>4052</v>
      </c>
      <c r="C1204" s="16" t="s">
        <v>1760</v>
      </c>
      <c r="D1204" s="17">
        <v>0</v>
      </c>
    </row>
    <row r="1205" spans="1:4" x14ac:dyDescent="0.25">
      <c r="A1205" s="16" t="s">
        <v>4053</v>
      </c>
      <c r="B1205" s="16" t="s">
        <v>4054</v>
      </c>
      <c r="C1205" s="16" t="s">
        <v>1760</v>
      </c>
      <c r="D1205" s="17">
        <v>0</v>
      </c>
    </row>
    <row r="1206" spans="1:4" x14ac:dyDescent="0.25">
      <c r="A1206" s="16" t="s">
        <v>4055</v>
      </c>
      <c r="B1206" s="16" t="s">
        <v>4056</v>
      </c>
      <c r="C1206" s="16" t="s">
        <v>1760</v>
      </c>
      <c r="D1206" s="17">
        <v>10021.780000000001</v>
      </c>
    </row>
    <row r="1207" spans="1:4" x14ac:dyDescent="0.25">
      <c r="A1207" s="16" t="s">
        <v>4057</v>
      </c>
      <c r="B1207" s="16" t="s">
        <v>4058</v>
      </c>
      <c r="C1207" s="16" t="s">
        <v>1823</v>
      </c>
      <c r="D1207" s="17">
        <v>0</v>
      </c>
    </row>
    <row r="1208" spans="1:4" x14ac:dyDescent="0.25">
      <c r="A1208" s="16" t="s">
        <v>4059</v>
      </c>
      <c r="B1208" s="16" t="s">
        <v>4060</v>
      </c>
      <c r="C1208" s="16" t="s">
        <v>1760</v>
      </c>
      <c r="D1208" s="17">
        <v>0</v>
      </c>
    </row>
    <row r="1209" spans="1:4" x14ac:dyDescent="0.25">
      <c r="A1209" s="16" t="s">
        <v>4061</v>
      </c>
      <c r="B1209" s="16" t="s">
        <v>4062</v>
      </c>
      <c r="C1209" s="16" t="s">
        <v>1823</v>
      </c>
      <c r="D1209" s="17">
        <v>2161.6799999999998</v>
      </c>
    </row>
    <row r="1210" spans="1:4" x14ac:dyDescent="0.25">
      <c r="A1210" s="16" t="s">
        <v>4063</v>
      </c>
      <c r="B1210" s="16" t="s">
        <v>4064</v>
      </c>
      <c r="C1210" s="16" t="s">
        <v>1823</v>
      </c>
      <c r="D1210" s="17">
        <v>8487.57</v>
      </c>
    </row>
    <row r="1211" spans="1:4" x14ac:dyDescent="0.25">
      <c r="A1211" s="16" t="s">
        <v>4065</v>
      </c>
      <c r="B1211" s="16" t="s">
        <v>4066</v>
      </c>
      <c r="C1211" s="16" t="s">
        <v>1760</v>
      </c>
      <c r="D1211" s="17">
        <v>0</v>
      </c>
    </row>
    <row r="1212" spans="1:4" x14ac:dyDescent="0.25">
      <c r="A1212" s="16" t="s">
        <v>4067</v>
      </c>
      <c r="B1212" s="16" t="s">
        <v>143</v>
      </c>
      <c r="C1212" s="16" t="s">
        <v>15</v>
      </c>
      <c r="D1212" s="17">
        <v>-850.9</v>
      </c>
    </row>
    <row r="1213" spans="1:4" x14ac:dyDescent="0.25">
      <c r="A1213" s="16" t="s">
        <v>4068</v>
      </c>
      <c r="B1213" s="16" t="s">
        <v>4069</v>
      </c>
      <c r="C1213" s="16" t="s">
        <v>1760</v>
      </c>
      <c r="D1213" s="17">
        <v>0</v>
      </c>
    </row>
    <row r="1214" spans="1:4" x14ac:dyDescent="0.25">
      <c r="A1214" s="16" t="s">
        <v>4070</v>
      </c>
      <c r="B1214" s="16" t="s">
        <v>4071</v>
      </c>
      <c r="C1214" s="16" t="s">
        <v>15</v>
      </c>
      <c r="D1214" s="17">
        <v>0</v>
      </c>
    </row>
    <row r="1215" spans="1:4" x14ac:dyDescent="0.25">
      <c r="A1215" s="16" t="s">
        <v>4072</v>
      </c>
      <c r="B1215" s="16" t="s">
        <v>4073</v>
      </c>
      <c r="C1215" s="16" t="s">
        <v>15</v>
      </c>
      <c r="D1215" s="17">
        <v>0</v>
      </c>
    </row>
    <row r="1216" spans="1:4" x14ac:dyDescent="0.25">
      <c r="A1216" s="16" t="s">
        <v>4074</v>
      </c>
      <c r="B1216" s="16" t="s">
        <v>4075</v>
      </c>
      <c r="C1216" s="16" t="s">
        <v>15</v>
      </c>
      <c r="D1216" s="17">
        <v>0</v>
      </c>
    </row>
    <row r="1217" spans="1:4" x14ac:dyDescent="0.25">
      <c r="A1217" s="16" t="s">
        <v>4076</v>
      </c>
      <c r="B1217" s="16" t="s">
        <v>4077</v>
      </c>
      <c r="C1217" s="16" t="s">
        <v>1823</v>
      </c>
      <c r="D1217" s="17">
        <v>0</v>
      </c>
    </row>
    <row r="1218" spans="1:4" x14ac:dyDescent="0.25">
      <c r="A1218" s="16" t="s">
        <v>4078</v>
      </c>
      <c r="B1218" s="16" t="s">
        <v>4079</v>
      </c>
      <c r="C1218" s="16" t="s">
        <v>1823</v>
      </c>
      <c r="D1218" s="17">
        <v>0</v>
      </c>
    </row>
    <row r="1219" spans="1:4" x14ac:dyDescent="0.25">
      <c r="A1219" s="16" t="s">
        <v>4080</v>
      </c>
      <c r="B1219" s="16" t="s">
        <v>4081</v>
      </c>
      <c r="C1219" s="16" t="s">
        <v>1823</v>
      </c>
      <c r="D1219" s="17">
        <v>416.05</v>
      </c>
    </row>
    <row r="1220" spans="1:4" x14ac:dyDescent="0.25">
      <c r="A1220" s="16" t="s">
        <v>4082</v>
      </c>
      <c r="B1220" s="16" t="s">
        <v>4083</v>
      </c>
      <c r="C1220" s="16" t="s">
        <v>15</v>
      </c>
      <c r="D1220" s="17">
        <v>0</v>
      </c>
    </row>
    <row r="1221" spans="1:4" x14ac:dyDescent="0.25">
      <c r="A1221" s="16" t="s">
        <v>4084</v>
      </c>
      <c r="B1221" s="16" t="s">
        <v>4085</v>
      </c>
      <c r="C1221" s="16" t="s">
        <v>1760</v>
      </c>
      <c r="D1221" s="17">
        <v>0</v>
      </c>
    </row>
    <row r="1222" spans="1:4" x14ac:dyDescent="0.25">
      <c r="A1222" s="16" t="s">
        <v>4086</v>
      </c>
      <c r="B1222" s="16" t="s">
        <v>4087</v>
      </c>
      <c r="C1222" s="16" t="s">
        <v>1823</v>
      </c>
      <c r="D1222" s="17">
        <v>650</v>
      </c>
    </row>
    <row r="1223" spans="1:4" x14ac:dyDescent="0.25">
      <c r="A1223" s="16" t="s">
        <v>4088</v>
      </c>
      <c r="B1223" s="16" t="s">
        <v>4089</v>
      </c>
      <c r="C1223" s="16" t="s">
        <v>1760</v>
      </c>
      <c r="D1223" s="17">
        <v>18666</v>
      </c>
    </row>
    <row r="1224" spans="1:4" x14ac:dyDescent="0.25">
      <c r="A1224" s="16" t="s">
        <v>4090</v>
      </c>
      <c r="B1224" s="16" t="s">
        <v>4091</v>
      </c>
      <c r="C1224" s="16" t="s">
        <v>1760</v>
      </c>
      <c r="D1224" s="17">
        <v>0</v>
      </c>
    </row>
    <row r="1225" spans="1:4" x14ac:dyDescent="0.25">
      <c r="A1225" s="16" t="s">
        <v>4092</v>
      </c>
      <c r="B1225" s="16" t="s">
        <v>4093</v>
      </c>
      <c r="C1225" s="16" t="s">
        <v>1760</v>
      </c>
      <c r="D1225" s="17">
        <v>0</v>
      </c>
    </row>
    <row r="1226" spans="1:4" x14ac:dyDescent="0.25">
      <c r="A1226" s="16" t="s">
        <v>4094</v>
      </c>
      <c r="B1226" s="16" t="s">
        <v>4095</v>
      </c>
      <c r="C1226" s="16" t="s">
        <v>1760</v>
      </c>
      <c r="D1226" s="17">
        <v>0</v>
      </c>
    </row>
    <row r="1227" spans="1:4" x14ac:dyDescent="0.25">
      <c r="A1227" s="16" t="s">
        <v>4096</v>
      </c>
      <c r="B1227" s="16" t="s">
        <v>4097</v>
      </c>
      <c r="C1227" s="16" t="s">
        <v>15</v>
      </c>
      <c r="D1227" s="17">
        <v>0</v>
      </c>
    </row>
    <row r="1228" spans="1:4" x14ac:dyDescent="0.25">
      <c r="A1228" s="16" t="s">
        <v>4098</v>
      </c>
      <c r="B1228" s="16" t="s">
        <v>4099</v>
      </c>
      <c r="C1228" s="16" t="s">
        <v>1760</v>
      </c>
      <c r="D1228" s="17">
        <v>0</v>
      </c>
    </row>
    <row r="1229" spans="1:4" x14ac:dyDescent="0.25">
      <c r="A1229" s="16" t="s">
        <v>4100</v>
      </c>
      <c r="B1229" s="16" t="s">
        <v>4101</v>
      </c>
      <c r="C1229" s="16" t="s">
        <v>1760</v>
      </c>
      <c r="D1229" s="17">
        <v>0</v>
      </c>
    </row>
    <row r="1230" spans="1:4" x14ac:dyDescent="0.25">
      <c r="A1230" s="16" t="s">
        <v>4102</v>
      </c>
      <c r="B1230" s="16" t="s">
        <v>4103</v>
      </c>
      <c r="C1230" s="16" t="s">
        <v>1760</v>
      </c>
      <c r="D1230" s="17">
        <v>0</v>
      </c>
    </row>
    <row r="1231" spans="1:4" x14ac:dyDescent="0.25">
      <c r="A1231" s="16" t="s">
        <v>1196</v>
      </c>
      <c r="B1231" s="16" t="s">
        <v>86</v>
      </c>
      <c r="C1231" s="16" t="s">
        <v>15</v>
      </c>
      <c r="D1231" s="17">
        <v>4319.68</v>
      </c>
    </row>
    <row r="1232" spans="1:4" x14ac:dyDescent="0.25">
      <c r="A1232" s="16" t="s">
        <v>4104</v>
      </c>
      <c r="B1232" s="16" t="s">
        <v>4105</v>
      </c>
      <c r="C1232" s="16" t="s">
        <v>15</v>
      </c>
      <c r="D1232" s="17">
        <v>0</v>
      </c>
    </row>
    <row r="1233" spans="1:4" x14ac:dyDescent="0.25">
      <c r="A1233" s="16" t="s">
        <v>4106</v>
      </c>
      <c r="B1233" s="16" t="s">
        <v>3998</v>
      </c>
      <c r="C1233" s="16" t="s">
        <v>1760</v>
      </c>
      <c r="D1233" s="17">
        <v>0</v>
      </c>
    </row>
    <row r="1234" spans="1:4" x14ac:dyDescent="0.25">
      <c r="A1234" s="16" t="s">
        <v>4107</v>
      </c>
      <c r="B1234" s="16" t="s">
        <v>4108</v>
      </c>
      <c r="C1234" s="16" t="s">
        <v>1760</v>
      </c>
      <c r="D1234" s="17">
        <v>0</v>
      </c>
    </row>
    <row r="1235" spans="1:4" x14ac:dyDescent="0.25">
      <c r="A1235" s="16" t="s">
        <v>4109</v>
      </c>
      <c r="B1235" s="16" t="s">
        <v>4110</v>
      </c>
      <c r="C1235" s="16" t="s">
        <v>1760</v>
      </c>
      <c r="D1235" s="17">
        <v>0</v>
      </c>
    </row>
    <row r="1236" spans="1:4" x14ac:dyDescent="0.25">
      <c r="A1236" s="16" t="s">
        <v>4111</v>
      </c>
      <c r="B1236" s="16" t="s">
        <v>4112</v>
      </c>
      <c r="C1236" s="16" t="s">
        <v>1760</v>
      </c>
      <c r="D1236" s="17">
        <v>0</v>
      </c>
    </row>
    <row r="1237" spans="1:4" x14ac:dyDescent="0.25">
      <c r="A1237" s="16" t="s">
        <v>4113</v>
      </c>
      <c r="B1237" s="16" t="s">
        <v>4114</v>
      </c>
      <c r="C1237" s="16" t="s">
        <v>4115</v>
      </c>
      <c r="D1237" s="17">
        <v>66400</v>
      </c>
    </row>
    <row r="1238" spans="1:4" x14ac:dyDescent="0.25">
      <c r="A1238" s="16" t="s">
        <v>4116</v>
      </c>
      <c r="B1238" s="16" t="s">
        <v>4117</v>
      </c>
      <c r="C1238" s="16" t="s">
        <v>1760</v>
      </c>
      <c r="D1238" s="17">
        <v>0</v>
      </c>
    </row>
    <row r="1239" spans="1:4" x14ac:dyDescent="0.25">
      <c r="A1239" s="16" t="s">
        <v>4118</v>
      </c>
      <c r="B1239" s="16" t="s">
        <v>4119</v>
      </c>
      <c r="C1239" s="16" t="s">
        <v>1760</v>
      </c>
      <c r="D1239" s="17">
        <v>0</v>
      </c>
    </row>
    <row r="1240" spans="1:4" x14ac:dyDescent="0.25">
      <c r="A1240" s="16" t="s">
        <v>4120</v>
      </c>
      <c r="B1240" s="16" t="s">
        <v>4121</v>
      </c>
      <c r="C1240" s="16" t="s">
        <v>1823</v>
      </c>
      <c r="D1240" s="17">
        <v>16156.8</v>
      </c>
    </row>
    <row r="1241" spans="1:4" x14ac:dyDescent="0.25">
      <c r="A1241" s="16" t="s">
        <v>4122</v>
      </c>
      <c r="B1241" s="16" t="s">
        <v>4123</v>
      </c>
      <c r="C1241" s="16" t="s">
        <v>1760</v>
      </c>
      <c r="D1241" s="17">
        <v>0</v>
      </c>
    </row>
    <row r="1242" spans="1:4" x14ac:dyDescent="0.25">
      <c r="A1242" s="16" t="s">
        <v>4124</v>
      </c>
      <c r="B1242" s="16" t="s">
        <v>4125</v>
      </c>
      <c r="C1242" s="16" t="s">
        <v>1760</v>
      </c>
      <c r="D1242" s="17">
        <v>0</v>
      </c>
    </row>
    <row r="1243" spans="1:4" x14ac:dyDescent="0.25">
      <c r="A1243" s="16" t="s">
        <v>4126</v>
      </c>
      <c r="B1243" s="16" t="s">
        <v>4127</v>
      </c>
      <c r="C1243" s="16" t="s">
        <v>1760</v>
      </c>
      <c r="D1243" s="17">
        <v>0</v>
      </c>
    </row>
    <row r="1244" spans="1:4" x14ac:dyDescent="0.25">
      <c r="A1244" s="16" t="s">
        <v>4128</v>
      </c>
      <c r="B1244" s="16" t="s">
        <v>4129</v>
      </c>
      <c r="C1244" s="16" t="s">
        <v>1760</v>
      </c>
      <c r="D1244" s="17">
        <v>0</v>
      </c>
    </row>
    <row r="1245" spans="1:4" x14ac:dyDescent="0.25">
      <c r="A1245" s="16" t="s">
        <v>4130</v>
      </c>
      <c r="B1245" s="16" t="s">
        <v>4131</v>
      </c>
      <c r="C1245" s="16" t="s">
        <v>1823</v>
      </c>
      <c r="D1245" s="17">
        <v>0</v>
      </c>
    </row>
    <row r="1246" spans="1:4" x14ac:dyDescent="0.25">
      <c r="A1246" s="16" t="s">
        <v>4132</v>
      </c>
      <c r="B1246" s="16" t="s">
        <v>4133</v>
      </c>
      <c r="C1246" s="16" t="s">
        <v>1760</v>
      </c>
      <c r="D1246" s="17">
        <v>0</v>
      </c>
    </row>
    <row r="1247" spans="1:4" x14ac:dyDescent="0.25">
      <c r="A1247" s="16" t="s">
        <v>4134</v>
      </c>
      <c r="B1247" s="16" t="s">
        <v>4135</v>
      </c>
      <c r="C1247" s="16" t="s">
        <v>1760</v>
      </c>
      <c r="D1247" s="17">
        <v>0</v>
      </c>
    </row>
    <row r="1248" spans="1:4" x14ac:dyDescent="0.25">
      <c r="A1248" s="16" t="s">
        <v>4136</v>
      </c>
      <c r="B1248" s="16" t="s">
        <v>4137</v>
      </c>
      <c r="C1248" s="16" t="s">
        <v>1760</v>
      </c>
      <c r="D1248" s="17">
        <v>0</v>
      </c>
    </row>
    <row r="1249" spans="1:4" x14ac:dyDescent="0.25">
      <c r="A1249" s="16" t="s">
        <v>4138</v>
      </c>
      <c r="B1249" s="16" t="s">
        <v>4139</v>
      </c>
      <c r="C1249" s="16" t="s">
        <v>1823</v>
      </c>
      <c r="D1249" s="17">
        <v>0</v>
      </c>
    </row>
    <row r="1250" spans="1:4" x14ac:dyDescent="0.25">
      <c r="A1250" s="16" t="s">
        <v>1206</v>
      </c>
      <c r="B1250" s="16" t="s">
        <v>168</v>
      </c>
      <c r="C1250" s="16" t="s">
        <v>2029</v>
      </c>
      <c r="D1250" s="17">
        <v>11970</v>
      </c>
    </row>
    <row r="1251" spans="1:4" x14ac:dyDescent="0.25">
      <c r="A1251" s="16" t="s">
        <v>4140</v>
      </c>
      <c r="B1251" s="16" t="s">
        <v>4141</v>
      </c>
      <c r="C1251" s="16" t="s">
        <v>1760</v>
      </c>
      <c r="D1251" s="17">
        <v>0</v>
      </c>
    </row>
    <row r="1252" spans="1:4" x14ac:dyDescent="0.25">
      <c r="A1252" s="16" t="s">
        <v>4142</v>
      </c>
      <c r="B1252" s="16" t="s">
        <v>4143</v>
      </c>
      <c r="C1252" s="16" t="s">
        <v>1760</v>
      </c>
      <c r="D1252" s="17">
        <v>0</v>
      </c>
    </row>
    <row r="1253" spans="1:4" x14ac:dyDescent="0.25">
      <c r="A1253" s="16" t="s">
        <v>4144</v>
      </c>
      <c r="B1253" s="16" t="s">
        <v>4145</v>
      </c>
      <c r="C1253" s="16" t="s">
        <v>1760</v>
      </c>
      <c r="D1253" s="17">
        <v>0</v>
      </c>
    </row>
    <row r="1254" spans="1:4" x14ac:dyDescent="0.25">
      <c r="A1254" s="16" t="s">
        <v>1198</v>
      </c>
      <c r="B1254" s="16" t="s">
        <v>4146</v>
      </c>
      <c r="C1254" s="16" t="s">
        <v>15</v>
      </c>
      <c r="D1254" s="17">
        <v>512.80999999999995</v>
      </c>
    </row>
    <row r="1255" spans="1:4" x14ac:dyDescent="0.25">
      <c r="A1255" s="16" t="s">
        <v>4147</v>
      </c>
      <c r="B1255" s="16" t="s">
        <v>4148</v>
      </c>
      <c r="C1255" s="16" t="s">
        <v>1760</v>
      </c>
      <c r="D1255" s="17">
        <v>0</v>
      </c>
    </row>
    <row r="1256" spans="1:4" x14ac:dyDescent="0.25">
      <c r="A1256" s="16" t="s">
        <v>4149</v>
      </c>
      <c r="B1256" s="16" t="s">
        <v>4150</v>
      </c>
      <c r="C1256" s="16" t="s">
        <v>15</v>
      </c>
      <c r="D1256" s="17">
        <v>0</v>
      </c>
    </row>
    <row r="1257" spans="1:4" x14ac:dyDescent="0.25">
      <c r="A1257" s="16" t="s">
        <v>4151</v>
      </c>
      <c r="B1257" s="16" t="s">
        <v>4152</v>
      </c>
      <c r="C1257" s="16" t="s">
        <v>1760</v>
      </c>
      <c r="D1257" s="17">
        <v>0</v>
      </c>
    </row>
    <row r="1258" spans="1:4" x14ac:dyDescent="0.25">
      <c r="A1258" s="16" t="s">
        <v>4153</v>
      </c>
      <c r="B1258" s="16" t="s">
        <v>4154</v>
      </c>
      <c r="C1258" s="16" t="s">
        <v>1760</v>
      </c>
      <c r="D1258" s="17">
        <v>0</v>
      </c>
    </row>
    <row r="1259" spans="1:4" x14ac:dyDescent="0.25">
      <c r="A1259" s="16" t="s">
        <v>4155</v>
      </c>
      <c r="B1259" s="16" t="s">
        <v>4156</v>
      </c>
      <c r="C1259" s="16" t="s">
        <v>1760</v>
      </c>
      <c r="D1259" s="17">
        <v>0</v>
      </c>
    </row>
    <row r="1260" spans="1:4" x14ac:dyDescent="0.25">
      <c r="A1260" s="16" t="s">
        <v>4157</v>
      </c>
      <c r="B1260" s="16" t="s">
        <v>4158</v>
      </c>
      <c r="C1260" s="16" t="s">
        <v>1760</v>
      </c>
      <c r="D1260" s="17">
        <v>0</v>
      </c>
    </row>
    <row r="1261" spans="1:4" x14ac:dyDescent="0.25">
      <c r="A1261" s="16" t="s">
        <v>4159</v>
      </c>
      <c r="B1261" s="16" t="s">
        <v>4160</v>
      </c>
      <c r="C1261" s="16" t="s">
        <v>1760</v>
      </c>
      <c r="D1261" s="17">
        <v>0</v>
      </c>
    </row>
    <row r="1262" spans="1:4" x14ac:dyDescent="0.25">
      <c r="A1262" s="16" t="s">
        <v>4161</v>
      </c>
      <c r="B1262" s="16" t="s">
        <v>4162</v>
      </c>
      <c r="C1262" s="16" t="s">
        <v>1760</v>
      </c>
      <c r="D1262" s="17">
        <v>3095</v>
      </c>
    </row>
    <row r="1263" spans="1:4" x14ac:dyDescent="0.25">
      <c r="A1263" s="16" t="s">
        <v>4163</v>
      </c>
      <c r="B1263" s="16" t="s">
        <v>4164</v>
      </c>
      <c r="C1263" s="16" t="s">
        <v>1760</v>
      </c>
      <c r="D1263" s="17">
        <v>0</v>
      </c>
    </row>
    <row r="1264" spans="1:4" x14ac:dyDescent="0.25">
      <c r="A1264" s="16" t="s">
        <v>4165</v>
      </c>
      <c r="B1264" s="16" t="s">
        <v>4166</v>
      </c>
      <c r="C1264" s="16" t="s">
        <v>1760</v>
      </c>
      <c r="D1264" s="17">
        <v>0</v>
      </c>
    </row>
    <row r="1265" spans="1:4" x14ac:dyDescent="0.25">
      <c r="A1265" s="16" t="s">
        <v>4167</v>
      </c>
      <c r="B1265" s="16" t="s">
        <v>4168</v>
      </c>
      <c r="C1265" s="16" t="s">
        <v>1760</v>
      </c>
      <c r="D1265" s="17">
        <v>0</v>
      </c>
    </row>
    <row r="1266" spans="1:4" x14ac:dyDescent="0.25">
      <c r="A1266" s="16" t="s">
        <v>4169</v>
      </c>
      <c r="B1266" s="16" t="s">
        <v>4170</v>
      </c>
      <c r="C1266" s="16" t="s">
        <v>15</v>
      </c>
      <c r="D1266" s="17">
        <v>0</v>
      </c>
    </row>
    <row r="1267" spans="1:4" x14ac:dyDescent="0.25">
      <c r="A1267" s="16" t="s">
        <v>4171</v>
      </c>
      <c r="B1267" s="16" t="s">
        <v>4172</v>
      </c>
      <c r="C1267" s="16" t="s">
        <v>1760</v>
      </c>
      <c r="D1267" s="17">
        <v>0.47</v>
      </c>
    </row>
    <row r="1268" spans="1:4" x14ac:dyDescent="0.25">
      <c r="A1268" s="16" t="s">
        <v>4173</v>
      </c>
      <c r="B1268" s="16" t="s">
        <v>748</v>
      </c>
      <c r="C1268" s="16" t="s">
        <v>1760</v>
      </c>
      <c r="D1268" s="17">
        <v>184504.31</v>
      </c>
    </row>
    <row r="1269" spans="1:4" x14ac:dyDescent="0.25">
      <c r="A1269" s="16" t="s">
        <v>1197</v>
      </c>
      <c r="B1269" s="16" t="s">
        <v>104</v>
      </c>
      <c r="C1269" s="16" t="s">
        <v>1760</v>
      </c>
      <c r="D1269" s="17">
        <v>373.77</v>
      </c>
    </row>
    <row r="1270" spans="1:4" x14ac:dyDescent="0.25">
      <c r="A1270" s="16" t="s">
        <v>4174</v>
      </c>
      <c r="B1270" s="16" t="s">
        <v>4175</v>
      </c>
      <c r="C1270" s="16" t="s">
        <v>1760</v>
      </c>
      <c r="D1270" s="17">
        <v>0</v>
      </c>
    </row>
    <row r="1271" spans="1:4" x14ac:dyDescent="0.25">
      <c r="A1271" s="16" t="s">
        <v>4176</v>
      </c>
      <c r="B1271" s="16" t="s">
        <v>4177</v>
      </c>
      <c r="C1271" s="16" t="s">
        <v>1760</v>
      </c>
      <c r="D1271" s="17">
        <v>0</v>
      </c>
    </row>
    <row r="1272" spans="1:4" x14ac:dyDescent="0.25">
      <c r="A1272" s="16" t="s">
        <v>4178</v>
      </c>
      <c r="B1272" s="16" t="s">
        <v>4179</v>
      </c>
      <c r="C1272" s="16" t="s">
        <v>1823</v>
      </c>
      <c r="D1272" s="17">
        <v>0</v>
      </c>
    </row>
    <row r="1273" spans="1:4" x14ac:dyDescent="0.25">
      <c r="A1273" s="16" t="s">
        <v>4180</v>
      </c>
      <c r="B1273" s="16" t="s">
        <v>4181</v>
      </c>
      <c r="C1273" s="16" t="s">
        <v>1823</v>
      </c>
      <c r="D1273" s="17">
        <v>0</v>
      </c>
    </row>
    <row r="1274" spans="1:4" x14ac:dyDescent="0.25">
      <c r="A1274" s="16" t="s">
        <v>4182</v>
      </c>
      <c r="B1274" s="16" t="s">
        <v>4183</v>
      </c>
      <c r="C1274" s="16" t="s">
        <v>1760</v>
      </c>
      <c r="D1274" s="17">
        <v>11465.5</v>
      </c>
    </row>
    <row r="1275" spans="1:4" x14ac:dyDescent="0.25">
      <c r="A1275" s="16" t="s">
        <v>4184</v>
      </c>
      <c r="B1275" s="16" t="s">
        <v>4185</v>
      </c>
      <c r="C1275" s="16" t="s">
        <v>1760</v>
      </c>
      <c r="D1275" s="17">
        <v>0</v>
      </c>
    </row>
    <row r="1276" spans="1:4" x14ac:dyDescent="0.25">
      <c r="A1276" s="16" t="s">
        <v>4186</v>
      </c>
      <c r="B1276" s="16" t="s">
        <v>4187</v>
      </c>
      <c r="C1276" s="16" t="s">
        <v>1760</v>
      </c>
      <c r="D1276" s="17">
        <v>0</v>
      </c>
    </row>
    <row r="1277" spans="1:4" x14ac:dyDescent="0.25">
      <c r="A1277" s="16" t="s">
        <v>4188</v>
      </c>
      <c r="B1277" s="16" t="s">
        <v>4189</v>
      </c>
      <c r="C1277" s="16" t="s">
        <v>1823</v>
      </c>
      <c r="D1277" s="17">
        <v>0</v>
      </c>
    </row>
    <row r="1278" spans="1:4" x14ac:dyDescent="0.25">
      <c r="A1278" s="16" t="s">
        <v>4190</v>
      </c>
      <c r="B1278" s="16" t="s">
        <v>4191</v>
      </c>
      <c r="C1278" s="16" t="s">
        <v>1760</v>
      </c>
      <c r="D1278" s="17">
        <v>0</v>
      </c>
    </row>
    <row r="1279" spans="1:4" x14ac:dyDescent="0.25">
      <c r="A1279" s="16" t="s">
        <v>4192</v>
      </c>
      <c r="B1279" s="16" t="s">
        <v>4193</v>
      </c>
      <c r="C1279" s="16" t="s">
        <v>1760</v>
      </c>
      <c r="D1279" s="17">
        <v>0</v>
      </c>
    </row>
    <row r="1280" spans="1:4" x14ac:dyDescent="0.25">
      <c r="A1280" s="16" t="s">
        <v>4194</v>
      </c>
      <c r="B1280" s="16" t="s">
        <v>4195</v>
      </c>
      <c r="C1280" s="16" t="s">
        <v>15</v>
      </c>
      <c r="D1280" s="17">
        <v>0</v>
      </c>
    </row>
    <row r="1281" spans="1:4" x14ac:dyDescent="0.25">
      <c r="A1281" s="16" t="s">
        <v>4196</v>
      </c>
      <c r="B1281" s="16" t="s">
        <v>4197</v>
      </c>
      <c r="C1281" s="16" t="s">
        <v>1760</v>
      </c>
      <c r="D1281" s="17">
        <v>0</v>
      </c>
    </row>
    <row r="1282" spans="1:4" x14ac:dyDescent="0.25">
      <c r="A1282" s="16" t="s">
        <v>4198</v>
      </c>
      <c r="B1282" s="16" t="s">
        <v>4199</v>
      </c>
      <c r="C1282" s="16" t="s">
        <v>1760</v>
      </c>
      <c r="D1282" s="17">
        <v>66.62</v>
      </c>
    </row>
    <row r="1283" spans="1:4" x14ac:dyDescent="0.25">
      <c r="A1283" s="16" t="s">
        <v>4200</v>
      </c>
      <c r="B1283" s="16" t="s">
        <v>4201</v>
      </c>
      <c r="C1283" s="16" t="s">
        <v>1760</v>
      </c>
      <c r="D1283" s="17">
        <v>0</v>
      </c>
    </row>
    <row r="1284" spans="1:4" x14ac:dyDescent="0.25">
      <c r="A1284" s="16" t="s">
        <v>4202</v>
      </c>
      <c r="B1284" s="16" t="s">
        <v>4203</v>
      </c>
      <c r="C1284" s="16" t="s">
        <v>1760</v>
      </c>
      <c r="D1284" s="17">
        <v>0</v>
      </c>
    </row>
    <row r="1285" spans="1:4" x14ac:dyDescent="0.25">
      <c r="A1285" s="16" t="s">
        <v>4204</v>
      </c>
      <c r="B1285" s="16" t="s">
        <v>4205</v>
      </c>
      <c r="C1285" s="16" t="s">
        <v>1760</v>
      </c>
      <c r="D1285" s="17">
        <v>0</v>
      </c>
    </row>
    <row r="1286" spans="1:4" x14ac:dyDescent="0.25">
      <c r="A1286" s="16" t="s">
        <v>4206</v>
      </c>
      <c r="B1286" s="16" t="s">
        <v>4207</v>
      </c>
      <c r="C1286" s="16" t="s">
        <v>1760</v>
      </c>
      <c r="D1286" s="17">
        <v>0</v>
      </c>
    </row>
    <row r="1287" spans="1:4" x14ac:dyDescent="0.25">
      <c r="A1287" s="16" t="s">
        <v>4208</v>
      </c>
      <c r="B1287" s="16" t="s">
        <v>4209</v>
      </c>
      <c r="C1287" s="16" t="s">
        <v>1760</v>
      </c>
      <c r="D1287" s="17">
        <v>-56.16</v>
      </c>
    </row>
    <row r="1288" spans="1:4" x14ac:dyDescent="0.25">
      <c r="A1288" s="16" t="s">
        <v>4210</v>
      </c>
      <c r="B1288" s="16" t="s">
        <v>4211</v>
      </c>
      <c r="C1288" s="16" t="s">
        <v>1760</v>
      </c>
      <c r="D1288" s="17">
        <v>0</v>
      </c>
    </row>
    <row r="1289" spans="1:4" x14ac:dyDescent="0.25">
      <c r="A1289" s="16" t="s">
        <v>4212</v>
      </c>
      <c r="B1289" s="16" t="s">
        <v>4213</v>
      </c>
      <c r="C1289" s="16" t="s">
        <v>1760</v>
      </c>
      <c r="D1289" s="17">
        <v>0</v>
      </c>
    </row>
    <row r="1290" spans="1:4" x14ac:dyDescent="0.25">
      <c r="A1290" s="16" t="s">
        <v>4214</v>
      </c>
      <c r="B1290" s="16" t="s">
        <v>4215</v>
      </c>
      <c r="C1290" s="16" t="s">
        <v>1760</v>
      </c>
      <c r="D1290" s="17">
        <v>0</v>
      </c>
    </row>
    <row r="1291" spans="1:4" x14ac:dyDescent="0.25">
      <c r="A1291" s="16" t="s">
        <v>4216</v>
      </c>
      <c r="B1291" s="16" t="s">
        <v>4217</v>
      </c>
      <c r="C1291" s="16" t="s">
        <v>1760</v>
      </c>
      <c r="D1291" s="17">
        <v>0</v>
      </c>
    </row>
    <row r="1292" spans="1:4" x14ac:dyDescent="0.25">
      <c r="A1292" s="16" t="s">
        <v>4218</v>
      </c>
      <c r="B1292" s="16" t="s">
        <v>4219</v>
      </c>
      <c r="C1292" s="16" t="s">
        <v>1823</v>
      </c>
      <c r="D1292" s="17">
        <v>0</v>
      </c>
    </row>
    <row r="1293" spans="1:4" x14ac:dyDescent="0.25">
      <c r="A1293" s="16" t="s">
        <v>4220</v>
      </c>
      <c r="B1293" s="16" t="s">
        <v>4221</v>
      </c>
      <c r="C1293" s="16" t="s">
        <v>1760</v>
      </c>
      <c r="D1293" s="17">
        <v>0</v>
      </c>
    </row>
    <row r="1294" spans="1:4" x14ac:dyDescent="0.25">
      <c r="A1294" s="16" t="s">
        <v>4222</v>
      </c>
      <c r="B1294" s="16" t="s">
        <v>4223</v>
      </c>
      <c r="C1294" s="16" t="s">
        <v>15</v>
      </c>
      <c r="D1294" s="17">
        <v>0</v>
      </c>
    </row>
    <row r="1295" spans="1:4" x14ac:dyDescent="0.25">
      <c r="A1295" s="16" t="s">
        <v>4224</v>
      </c>
      <c r="B1295" s="16" t="s">
        <v>4225</v>
      </c>
      <c r="C1295" s="16" t="s">
        <v>1760</v>
      </c>
      <c r="D1295" s="17">
        <v>0</v>
      </c>
    </row>
    <row r="1296" spans="1:4" x14ac:dyDescent="0.25">
      <c r="A1296" s="16" t="s">
        <v>4226</v>
      </c>
      <c r="B1296" s="16" t="s">
        <v>4227</v>
      </c>
      <c r="C1296" s="16" t="s">
        <v>1823</v>
      </c>
      <c r="D1296" s="17">
        <v>0</v>
      </c>
    </row>
    <row r="1297" spans="1:4" x14ac:dyDescent="0.25">
      <c r="A1297" s="16" t="s">
        <v>4228</v>
      </c>
      <c r="B1297" s="16" t="s">
        <v>4229</v>
      </c>
      <c r="C1297" s="16" t="s">
        <v>15</v>
      </c>
      <c r="D1297" s="17">
        <v>0</v>
      </c>
    </row>
    <row r="1298" spans="1:4" x14ac:dyDescent="0.25">
      <c r="A1298" s="16" t="s">
        <v>4230</v>
      </c>
      <c r="B1298" s="16" t="s">
        <v>4231</v>
      </c>
      <c r="C1298" s="16" t="s">
        <v>1760</v>
      </c>
      <c r="D1298" s="17">
        <v>0</v>
      </c>
    </row>
    <row r="1299" spans="1:4" x14ac:dyDescent="0.25">
      <c r="A1299" s="16" t="s">
        <v>4232</v>
      </c>
      <c r="B1299" s="16" t="s">
        <v>4233</v>
      </c>
      <c r="C1299" s="16" t="s">
        <v>1760</v>
      </c>
      <c r="D1299" s="17">
        <v>0</v>
      </c>
    </row>
    <row r="1300" spans="1:4" x14ac:dyDescent="0.25">
      <c r="A1300" s="16" t="s">
        <v>4234</v>
      </c>
      <c r="B1300" s="16" t="s">
        <v>4235</v>
      </c>
      <c r="C1300" s="16" t="s">
        <v>1760</v>
      </c>
      <c r="D1300" s="17">
        <v>0</v>
      </c>
    </row>
    <row r="1301" spans="1:4" x14ac:dyDescent="0.25">
      <c r="A1301" s="16" t="s">
        <v>4236</v>
      </c>
      <c r="B1301" s="16" t="s">
        <v>4237</v>
      </c>
      <c r="C1301" s="16" t="s">
        <v>15</v>
      </c>
      <c r="D1301" s="17">
        <v>0</v>
      </c>
    </row>
    <row r="1302" spans="1:4" x14ac:dyDescent="0.25">
      <c r="A1302" s="16" t="s">
        <v>4238</v>
      </c>
      <c r="B1302" s="16" t="s">
        <v>4239</v>
      </c>
      <c r="C1302" s="16" t="s">
        <v>1760</v>
      </c>
      <c r="D1302" s="17">
        <v>0</v>
      </c>
    </row>
    <row r="1303" spans="1:4" x14ac:dyDescent="0.25">
      <c r="A1303" s="16" t="s">
        <v>4240</v>
      </c>
      <c r="B1303" s="16" t="s">
        <v>4241</v>
      </c>
      <c r="C1303" s="16" t="s">
        <v>1760</v>
      </c>
      <c r="D1303" s="17">
        <v>0</v>
      </c>
    </row>
    <row r="1304" spans="1:4" x14ac:dyDescent="0.25">
      <c r="A1304" s="16" t="s">
        <v>4242</v>
      </c>
      <c r="B1304" s="16" t="s">
        <v>4243</v>
      </c>
      <c r="C1304" s="16" t="s">
        <v>1760</v>
      </c>
      <c r="D1304" s="17">
        <v>0</v>
      </c>
    </row>
    <row r="1305" spans="1:4" x14ac:dyDescent="0.25">
      <c r="A1305" s="16" t="s">
        <v>4244</v>
      </c>
      <c r="B1305" s="16" t="s">
        <v>4245</v>
      </c>
      <c r="C1305" s="16" t="s">
        <v>1760</v>
      </c>
      <c r="D1305" s="17">
        <v>0</v>
      </c>
    </row>
    <row r="1306" spans="1:4" x14ac:dyDescent="0.25">
      <c r="A1306" s="16" t="s">
        <v>4246</v>
      </c>
      <c r="B1306" s="16" t="s">
        <v>4247</v>
      </c>
      <c r="C1306" s="16" t="s">
        <v>1760</v>
      </c>
      <c r="D1306" s="17">
        <v>0</v>
      </c>
    </row>
    <row r="1307" spans="1:4" x14ac:dyDescent="0.25">
      <c r="A1307" s="16" t="s">
        <v>4248</v>
      </c>
      <c r="B1307" s="16" t="s">
        <v>4249</v>
      </c>
      <c r="C1307" s="16" t="s">
        <v>1760</v>
      </c>
      <c r="D1307" s="17">
        <v>0</v>
      </c>
    </row>
    <row r="1308" spans="1:4" x14ac:dyDescent="0.25">
      <c r="A1308" s="16" t="s">
        <v>4250</v>
      </c>
      <c r="B1308" s="16" t="s">
        <v>4251</v>
      </c>
      <c r="C1308" s="16" t="s">
        <v>1760</v>
      </c>
      <c r="D1308" s="17">
        <v>0</v>
      </c>
    </row>
    <row r="1309" spans="1:4" x14ac:dyDescent="0.25">
      <c r="A1309" s="16" t="s">
        <v>4252</v>
      </c>
      <c r="B1309" s="16" t="s">
        <v>4253</v>
      </c>
      <c r="C1309" s="16" t="s">
        <v>15</v>
      </c>
      <c r="D1309" s="17">
        <v>0</v>
      </c>
    </row>
    <row r="1310" spans="1:4" x14ac:dyDescent="0.25">
      <c r="A1310" s="16" t="s">
        <v>4254</v>
      </c>
      <c r="B1310" s="16" t="s">
        <v>4255</v>
      </c>
      <c r="C1310" s="16" t="s">
        <v>1760</v>
      </c>
      <c r="D1310" s="17">
        <v>0</v>
      </c>
    </row>
    <row r="1311" spans="1:4" x14ac:dyDescent="0.25">
      <c r="A1311" s="16" t="s">
        <v>4256</v>
      </c>
      <c r="B1311" s="16" t="s">
        <v>4257</v>
      </c>
      <c r="C1311" s="16" t="s">
        <v>15</v>
      </c>
      <c r="D1311" s="17">
        <v>0</v>
      </c>
    </row>
    <row r="1312" spans="1:4" x14ac:dyDescent="0.25">
      <c r="A1312" s="16" t="s">
        <v>4258</v>
      </c>
      <c r="B1312" s="16" t="s">
        <v>4259</v>
      </c>
      <c r="C1312" s="16" t="s">
        <v>1760</v>
      </c>
      <c r="D1312" s="17">
        <v>0</v>
      </c>
    </row>
    <row r="1313" spans="1:4" x14ac:dyDescent="0.25">
      <c r="A1313" s="16" t="s">
        <v>4260</v>
      </c>
      <c r="B1313" s="16" t="s">
        <v>4261</v>
      </c>
      <c r="C1313" s="16" t="s">
        <v>1760</v>
      </c>
      <c r="D1313" s="17">
        <v>0</v>
      </c>
    </row>
    <row r="1314" spans="1:4" x14ac:dyDescent="0.25">
      <c r="A1314" s="16" t="s">
        <v>4262</v>
      </c>
      <c r="B1314" s="16" t="s">
        <v>4263</v>
      </c>
      <c r="C1314" s="16" t="s">
        <v>1760</v>
      </c>
      <c r="D1314" s="17">
        <v>0</v>
      </c>
    </row>
    <row r="1315" spans="1:4" x14ac:dyDescent="0.25">
      <c r="A1315" s="16" t="s">
        <v>4264</v>
      </c>
      <c r="B1315" s="16" t="s">
        <v>4265</v>
      </c>
      <c r="C1315" s="16" t="s">
        <v>1760</v>
      </c>
      <c r="D1315" s="17">
        <v>0</v>
      </c>
    </row>
    <row r="1316" spans="1:4" x14ac:dyDescent="0.25">
      <c r="A1316" s="16" t="s">
        <v>4266</v>
      </c>
      <c r="B1316" s="16" t="s">
        <v>4267</v>
      </c>
      <c r="C1316" s="16" t="s">
        <v>15</v>
      </c>
      <c r="D1316" s="17">
        <v>0</v>
      </c>
    </row>
    <row r="1317" spans="1:4" x14ac:dyDescent="0.25">
      <c r="A1317" s="16" t="s">
        <v>4268</v>
      </c>
      <c r="B1317" s="16" t="s">
        <v>4269</v>
      </c>
      <c r="C1317" s="16" t="s">
        <v>1760</v>
      </c>
      <c r="D1317" s="17">
        <v>0</v>
      </c>
    </row>
    <row r="1318" spans="1:4" x14ac:dyDescent="0.25">
      <c r="A1318" s="16" t="s">
        <v>4270</v>
      </c>
      <c r="B1318" s="16" t="s">
        <v>4271</v>
      </c>
      <c r="C1318" s="16" t="s">
        <v>1760</v>
      </c>
      <c r="D1318" s="17">
        <v>71920</v>
      </c>
    </row>
    <row r="1319" spans="1:4" x14ac:dyDescent="0.25">
      <c r="A1319" s="16" t="s">
        <v>4272</v>
      </c>
      <c r="B1319" s="16" t="s">
        <v>4273</v>
      </c>
      <c r="C1319" s="16" t="s">
        <v>1760</v>
      </c>
      <c r="D1319" s="17">
        <v>0</v>
      </c>
    </row>
    <row r="1320" spans="1:4" x14ac:dyDescent="0.25">
      <c r="A1320" s="16" t="s">
        <v>4274</v>
      </c>
      <c r="B1320" s="16" t="s">
        <v>4275</v>
      </c>
      <c r="C1320" s="16" t="s">
        <v>15</v>
      </c>
      <c r="D1320" s="17">
        <v>0</v>
      </c>
    </row>
    <row r="1321" spans="1:4" x14ac:dyDescent="0.25">
      <c r="A1321" s="16" t="s">
        <v>4276</v>
      </c>
      <c r="B1321" s="16" t="s">
        <v>4277</v>
      </c>
      <c r="C1321" s="16" t="s">
        <v>1760</v>
      </c>
      <c r="D1321" s="17">
        <v>-7.89</v>
      </c>
    </row>
    <row r="1322" spans="1:4" x14ac:dyDescent="0.25">
      <c r="A1322" s="16" t="s">
        <v>4278</v>
      </c>
      <c r="B1322" s="16" t="s">
        <v>4279</v>
      </c>
      <c r="C1322" s="16" t="s">
        <v>1760</v>
      </c>
      <c r="D1322" s="17">
        <v>0</v>
      </c>
    </row>
    <row r="1323" spans="1:4" x14ac:dyDescent="0.25">
      <c r="A1323" s="16" t="s">
        <v>4280</v>
      </c>
      <c r="B1323" s="16" t="s">
        <v>4281</v>
      </c>
      <c r="C1323" s="16" t="s">
        <v>1760</v>
      </c>
      <c r="D1323" s="17">
        <v>400</v>
      </c>
    </row>
    <row r="1324" spans="1:4" x14ac:dyDescent="0.25">
      <c r="A1324" s="16" t="s">
        <v>4282</v>
      </c>
      <c r="B1324" s="16" t="s">
        <v>4283</v>
      </c>
      <c r="C1324" s="16" t="s">
        <v>1760</v>
      </c>
      <c r="D1324" s="17">
        <v>0</v>
      </c>
    </row>
    <row r="1325" spans="1:4" x14ac:dyDescent="0.25">
      <c r="A1325" s="16" t="s">
        <v>4284</v>
      </c>
      <c r="B1325" s="16" t="s">
        <v>4285</v>
      </c>
      <c r="C1325" s="16" t="s">
        <v>1760</v>
      </c>
      <c r="D1325" s="17">
        <v>18914.740000000002</v>
      </c>
    </row>
    <row r="1326" spans="1:4" x14ac:dyDescent="0.25">
      <c r="A1326" s="16" t="s">
        <v>4286</v>
      </c>
      <c r="B1326" s="16" t="s">
        <v>4287</v>
      </c>
      <c r="C1326" s="16" t="s">
        <v>1760</v>
      </c>
      <c r="D1326" s="17">
        <v>0</v>
      </c>
    </row>
    <row r="1327" spans="1:4" x14ac:dyDescent="0.25">
      <c r="A1327" s="16" t="s">
        <v>4288</v>
      </c>
      <c r="B1327" s="16" t="s">
        <v>4289</v>
      </c>
      <c r="C1327" s="16" t="s">
        <v>1760</v>
      </c>
      <c r="D1327" s="17">
        <v>0</v>
      </c>
    </row>
    <row r="1328" spans="1:4" x14ac:dyDescent="0.25">
      <c r="A1328" s="16" t="s">
        <v>4290</v>
      </c>
      <c r="B1328" s="16" t="s">
        <v>4291</v>
      </c>
      <c r="C1328" s="16" t="s">
        <v>15</v>
      </c>
      <c r="D1328" s="17">
        <v>0</v>
      </c>
    </row>
    <row r="1329" spans="1:4" x14ac:dyDescent="0.25">
      <c r="A1329" s="16" t="s">
        <v>4292</v>
      </c>
      <c r="B1329" s="16" t="s">
        <v>4293</v>
      </c>
      <c r="C1329" s="16" t="s">
        <v>15</v>
      </c>
      <c r="D1329" s="17">
        <v>0</v>
      </c>
    </row>
    <row r="1330" spans="1:4" x14ac:dyDescent="0.25">
      <c r="A1330" s="16" t="s">
        <v>4294</v>
      </c>
      <c r="B1330" s="16" t="s">
        <v>4295</v>
      </c>
      <c r="C1330" s="16" t="s">
        <v>1760</v>
      </c>
      <c r="D1330" s="17">
        <v>0</v>
      </c>
    </row>
    <row r="1331" spans="1:4" x14ac:dyDescent="0.25">
      <c r="A1331" s="16" t="s">
        <v>1209</v>
      </c>
      <c r="B1331" s="16" t="s">
        <v>201</v>
      </c>
      <c r="C1331" s="16" t="s">
        <v>15</v>
      </c>
      <c r="D1331" s="17">
        <v>32238.400000000001</v>
      </c>
    </row>
    <row r="1332" spans="1:4" x14ac:dyDescent="0.25">
      <c r="A1332" s="16" t="s">
        <v>4296</v>
      </c>
      <c r="B1332" s="16" t="s">
        <v>4297</v>
      </c>
      <c r="C1332" s="16" t="s">
        <v>1823</v>
      </c>
      <c r="D1332" s="17">
        <v>0</v>
      </c>
    </row>
    <row r="1333" spans="1:4" x14ac:dyDescent="0.25">
      <c r="A1333" s="16" t="s">
        <v>4298</v>
      </c>
      <c r="B1333" s="16" t="s">
        <v>4299</v>
      </c>
      <c r="C1333" s="16" t="s">
        <v>1760</v>
      </c>
      <c r="D1333" s="17">
        <v>0</v>
      </c>
    </row>
    <row r="1334" spans="1:4" x14ac:dyDescent="0.25">
      <c r="A1334" s="16" t="s">
        <v>4300</v>
      </c>
      <c r="B1334" s="16" t="s">
        <v>4301</v>
      </c>
      <c r="C1334" s="16" t="s">
        <v>1760</v>
      </c>
      <c r="D1334" s="17">
        <v>0</v>
      </c>
    </row>
    <row r="1335" spans="1:4" x14ac:dyDescent="0.25">
      <c r="A1335" s="16" t="s">
        <v>4302</v>
      </c>
      <c r="B1335" s="16" t="s">
        <v>4303</v>
      </c>
      <c r="C1335" s="16" t="s">
        <v>15</v>
      </c>
      <c r="D1335" s="17">
        <v>0</v>
      </c>
    </row>
    <row r="1336" spans="1:4" x14ac:dyDescent="0.25">
      <c r="A1336" s="16" t="s">
        <v>4304</v>
      </c>
      <c r="B1336" s="16" t="s">
        <v>4305</v>
      </c>
      <c r="C1336" s="16" t="s">
        <v>1760</v>
      </c>
      <c r="D1336" s="17">
        <v>0</v>
      </c>
    </row>
    <row r="1337" spans="1:4" x14ac:dyDescent="0.25">
      <c r="A1337" s="16" t="s">
        <v>4306</v>
      </c>
      <c r="B1337" s="16" t="s">
        <v>4307</v>
      </c>
      <c r="C1337" s="16" t="s">
        <v>15</v>
      </c>
      <c r="D1337" s="17">
        <v>0</v>
      </c>
    </row>
    <row r="1338" spans="1:4" x14ac:dyDescent="0.25">
      <c r="A1338" s="16" t="s">
        <v>4308</v>
      </c>
      <c r="B1338" s="16" t="s">
        <v>4309</v>
      </c>
      <c r="C1338" s="16" t="s">
        <v>15</v>
      </c>
      <c r="D1338" s="17">
        <v>1489.95</v>
      </c>
    </row>
    <row r="1339" spans="1:4" x14ac:dyDescent="0.25">
      <c r="A1339" s="16" t="s">
        <v>4310</v>
      </c>
      <c r="B1339" s="16" t="s">
        <v>4311</v>
      </c>
      <c r="C1339" s="16" t="s">
        <v>1823</v>
      </c>
      <c r="D1339" s="17">
        <v>0</v>
      </c>
    </row>
    <row r="1340" spans="1:4" x14ac:dyDescent="0.25">
      <c r="A1340" s="16" t="s">
        <v>4312</v>
      </c>
      <c r="B1340" s="16" t="s">
        <v>4313</v>
      </c>
      <c r="C1340" s="16" t="s">
        <v>1760</v>
      </c>
      <c r="D1340" s="17">
        <v>0</v>
      </c>
    </row>
    <row r="1341" spans="1:4" x14ac:dyDescent="0.25">
      <c r="A1341" s="16" t="s">
        <v>4314</v>
      </c>
      <c r="B1341" s="16" t="s">
        <v>4315</v>
      </c>
      <c r="C1341" s="16" t="s">
        <v>1760</v>
      </c>
      <c r="D1341" s="17">
        <v>0</v>
      </c>
    </row>
    <row r="1342" spans="1:4" x14ac:dyDescent="0.25">
      <c r="A1342" s="16" t="s">
        <v>4316</v>
      </c>
      <c r="B1342" s="16" t="s">
        <v>4317</v>
      </c>
      <c r="C1342" s="16" t="s">
        <v>1760</v>
      </c>
      <c r="D1342" s="17">
        <v>0</v>
      </c>
    </row>
    <row r="1343" spans="1:4" x14ac:dyDescent="0.25">
      <c r="A1343" s="16" t="s">
        <v>4318</v>
      </c>
      <c r="B1343" s="16" t="s">
        <v>4319</v>
      </c>
      <c r="C1343" s="16" t="s">
        <v>1760</v>
      </c>
      <c r="D1343" s="17">
        <v>0</v>
      </c>
    </row>
    <row r="1344" spans="1:4" x14ac:dyDescent="0.25">
      <c r="A1344" s="16" t="s">
        <v>4320</v>
      </c>
      <c r="B1344" s="16" t="s">
        <v>4321</v>
      </c>
      <c r="C1344" s="16" t="s">
        <v>1760</v>
      </c>
      <c r="D1344" s="17">
        <v>0</v>
      </c>
    </row>
    <row r="1345" spans="1:4" x14ac:dyDescent="0.25">
      <c r="A1345" s="16" t="s">
        <v>4322</v>
      </c>
      <c r="B1345" s="16" t="s">
        <v>4323</v>
      </c>
      <c r="C1345" s="16" t="s">
        <v>15</v>
      </c>
      <c r="D1345" s="17">
        <v>0</v>
      </c>
    </row>
    <row r="1346" spans="1:4" x14ac:dyDescent="0.25">
      <c r="A1346" s="16" t="s">
        <v>4324</v>
      </c>
      <c r="B1346" s="16" t="s">
        <v>4325</v>
      </c>
      <c r="C1346" s="16" t="s">
        <v>1760</v>
      </c>
      <c r="D1346" s="17">
        <v>32268.880000000001</v>
      </c>
    </row>
    <row r="1347" spans="1:4" x14ac:dyDescent="0.25">
      <c r="A1347" s="16" t="s">
        <v>4326</v>
      </c>
      <c r="B1347" s="16" t="s">
        <v>3824</v>
      </c>
      <c r="C1347" s="16" t="s">
        <v>15</v>
      </c>
      <c r="D1347" s="17">
        <v>3523800.95</v>
      </c>
    </row>
    <row r="1348" spans="1:4" x14ac:dyDescent="0.25">
      <c r="A1348" s="16" t="s">
        <v>4327</v>
      </c>
      <c r="B1348" s="16" t="s">
        <v>4328</v>
      </c>
      <c r="C1348" s="16" t="s">
        <v>1823</v>
      </c>
      <c r="D1348" s="17">
        <v>0</v>
      </c>
    </row>
    <row r="1349" spans="1:4" x14ac:dyDescent="0.25">
      <c r="A1349" s="16" t="s">
        <v>4329</v>
      </c>
      <c r="B1349" s="16" t="s">
        <v>4330</v>
      </c>
      <c r="C1349" s="16" t="s">
        <v>1760</v>
      </c>
      <c r="D1349" s="17">
        <v>0</v>
      </c>
    </row>
    <row r="1350" spans="1:4" x14ac:dyDescent="0.25">
      <c r="A1350" s="16" t="s">
        <v>4331</v>
      </c>
      <c r="B1350" s="16" t="s">
        <v>4332</v>
      </c>
      <c r="C1350" s="16" t="s">
        <v>1823</v>
      </c>
      <c r="D1350" s="17">
        <v>0</v>
      </c>
    </row>
    <row r="1351" spans="1:4" x14ac:dyDescent="0.25">
      <c r="A1351" s="16" t="s">
        <v>4333</v>
      </c>
      <c r="B1351" s="16" t="s">
        <v>4334</v>
      </c>
      <c r="C1351" s="16" t="s">
        <v>15</v>
      </c>
      <c r="D1351" s="17">
        <v>0</v>
      </c>
    </row>
    <row r="1352" spans="1:4" x14ac:dyDescent="0.25">
      <c r="A1352" s="16" t="s">
        <v>4335</v>
      </c>
      <c r="B1352" s="16" t="s">
        <v>4336</v>
      </c>
      <c r="C1352" s="16" t="s">
        <v>1760</v>
      </c>
      <c r="D1352" s="17">
        <v>0</v>
      </c>
    </row>
    <row r="1353" spans="1:4" x14ac:dyDescent="0.25">
      <c r="A1353" s="16" t="s">
        <v>1194</v>
      </c>
      <c r="B1353" s="16" t="s">
        <v>62</v>
      </c>
      <c r="C1353" s="16" t="s">
        <v>15</v>
      </c>
      <c r="D1353" s="17">
        <v>865.8</v>
      </c>
    </row>
    <row r="1354" spans="1:4" x14ac:dyDescent="0.25">
      <c r="A1354" s="16" t="s">
        <v>4337</v>
      </c>
      <c r="B1354" s="16" t="s">
        <v>4338</v>
      </c>
      <c r="C1354" s="16" t="s">
        <v>1760</v>
      </c>
      <c r="D1354" s="17">
        <v>0</v>
      </c>
    </row>
    <row r="1355" spans="1:4" x14ac:dyDescent="0.25">
      <c r="A1355" s="16" t="s">
        <v>4339</v>
      </c>
      <c r="B1355" s="16" t="s">
        <v>4340</v>
      </c>
      <c r="C1355" s="16" t="s">
        <v>1760</v>
      </c>
      <c r="D1355" s="17">
        <v>0</v>
      </c>
    </row>
    <row r="1356" spans="1:4" x14ac:dyDescent="0.25">
      <c r="A1356" s="16" t="s">
        <v>4341</v>
      </c>
      <c r="B1356" s="16" t="s">
        <v>4342</v>
      </c>
      <c r="C1356" s="16" t="s">
        <v>1760</v>
      </c>
      <c r="D1356" s="17">
        <v>0</v>
      </c>
    </row>
    <row r="1357" spans="1:4" x14ac:dyDescent="0.25">
      <c r="A1357" s="16" t="s">
        <v>4343</v>
      </c>
      <c r="B1357" s="16" t="s">
        <v>4344</v>
      </c>
      <c r="C1357" s="16" t="s">
        <v>1760</v>
      </c>
      <c r="D1357" s="17">
        <v>0</v>
      </c>
    </row>
    <row r="1358" spans="1:4" x14ac:dyDescent="0.25">
      <c r="A1358" s="16" t="s">
        <v>4345</v>
      </c>
      <c r="B1358" s="16" t="s">
        <v>4346</v>
      </c>
      <c r="C1358" s="16" t="s">
        <v>1760</v>
      </c>
      <c r="D1358" s="17">
        <v>0</v>
      </c>
    </row>
    <row r="1359" spans="1:4" x14ac:dyDescent="0.25">
      <c r="A1359" s="16" t="s">
        <v>4347</v>
      </c>
      <c r="B1359" s="16" t="s">
        <v>4348</v>
      </c>
      <c r="C1359" s="16" t="s">
        <v>1823</v>
      </c>
      <c r="D1359" s="17">
        <v>0</v>
      </c>
    </row>
    <row r="1360" spans="1:4" x14ac:dyDescent="0.25">
      <c r="A1360" s="16" t="s">
        <v>4349</v>
      </c>
      <c r="B1360" s="16" t="s">
        <v>4350</v>
      </c>
      <c r="C1360" s="16" t="s">
        <v>4351</v>
      </c>
      <c r="D1360" s="17">
        <v>684.5</v>
      </c>
    </row>
    <row r="1361" spans="1:4" x14ac:dyDescent="0.25">
      <c r="A1361" s="16" t="s">
        <v>4352</v>
      </c>
      <c r="B1361" s="16" t="s">
        <v>4353</v>
      </c>
      <c r="C1361" s="16" t="s">
        <v>1760</v>
      </c>
      <c r="D1361" s="17">
        <v>0</v>
      </c>
    </row>
    <row r="1362" spans="1:4" x14ac:dyDescent="0.25">
      <c r="A1362" s="16" t="s">
        <v>4354</v>
      </c>
      <c r="B1362" s="16" t="s">
        <v>4355</v>
      </c>
      <c r="C1362" s="16" t="s">
        <v>1760</v>
      </c>
      <c r="D1362" s="17">
        <v>0</v>
      </c>
    </row>
    <row r="1363" spans="1:4" x14ac:dyDescent="0.25">
      <c r="A1363" s="16" t="s">
        <v>4356</v>
      </c>
      <c r="B1363" s="16" t="s">
        <v>4357</v>
      </c>
      <c r="C1363" s="16" t="s">
        <v>1760</v>
      </c>
      <c r="D1363" s="17">
        <v>0</v>
      </c>
    </row>
    <row r="1364" spans="1:4" x14ac:dyDescent="0.25">
      <c r="A1364" s="16" t="s">
        <v>4358</v>
      </c>
      <c r="B1364" s="16" t="s">
        <v>4359</v>
      </c>
      <c r="C1364" s="16" t="s">
        <v>1760</v>
      </c>
      <c r="D1364" s="17">
        <v>1146.8</v>
      </c>
    </row>
    <row r="1365" spans="1:4" x14ac:dyDescent="0.25">
      <c r="A1365" s="16" t="s">
        <v>4360</v>
      </c>
      <c r="B1365" s="16" t="s">
        <v>4361</v>
      </c>
      <c r="C1365" s="16" t="s">
        <v>1760</v>
      </c>
      <c r="D1365" s="17">
        <v>0</v>
      </c>
    </row>
    <row r="1366" spans="1:4" x14ac:dyDescent="0.25">
      <c r="A1366" s="16" t="s">
        <v>4362</v>
      </c>
      <c r="B1366" s="16" t="s">
        <v>4363</v>
      </c>
      <c r="C1366" s="16" t="s">
        <v>1760</v>
      </c>
      <c r="D1366" s="17">
        <v>0</v>
      </c>
    </row>
    <row r="1367" spans="1:4" x14ac:dyDescent="0.25">
      <c r="A1367" s="16" t="s">
        <v>4364</v>
      </c>
      <c r="B1367" s="16" t="s">
        <v>4365</v>
      </c>
      <c r="C1367" s="16" t="s">
        <v>1760</v>
      </c>
      <c r="D1367" s="17">
        <v>0</v>
      </c>
    </row>
    <row r="1368" spans="1:4" x14ac:dyDescent="0.25">
      <c r="A1368" s="16" t="s">
        <v>4366</v>
      </c>
      <c r="B1368" s="16" t="s">
        <v>4367</v>
      </c>
      <c r="C1368" s="16" t="s">
        <v>1760</v>
      </c>
      <c r="D1368" s="17">
        <v>0</v>
      </c>
    </row>
    <row r="1369" spans="1:4" x14ac:dyDescent="0.25">
      <c r="A1369" s="16" t="s">
        <v>4368</v>
      </c>
      <c r="B1369" s="16" t="s">
        <v>4369</v>
      </c>
      <c r="C1369" s="16" t="s">
        <v>1760</v>
      </c>
      <c r="D1369" s="17">
        <v>0</v>
      </c>
    </row>
    <row r="1370" spans="1:4" x14ac:dyDescent="0.25">
      <c r="A1370" s="16" t="s">
        <v>4370</v>
      </c>
      <c r="B1370" s="16" t="s">
        <v>4371</v>
      </c>
      <c r="C1370" s="16" t="s">
        <v>15</v>
      </c>
      <c r="D1370" s="17">
        <v>0</v>
      </c>
    </row>
    <row r="1371" spans="1:4" x14ac:dyDescent="0.25">
      <c r="A1371" s="16" t="s">
        <v>4372</v>
      </c>
      <c r="B1371" s="16" t="s">
        <v>4373</v>
      </c>
      <c r="C1371" s="16" t="s">
        <v>1760</v>
      </c>
      <c r="D1371" s="17">
        <v>0</v>
      </c>
    </row>
    <row r="1372" spans="1:4" x14ac:dyDescent="0.25">
      <c r="A1372" s="16" t="s">
        <v>4374</v>
      </c>
      <c r="B1372" s="16" t="s">
        <v>732</v>
      </c>
      <c r="C1372" s="16" t="s">
        <v>1760</v>
      </c>
      <c r="D1372" s="17">
        <v>0</v>
      </c>
    </row>
    <row r="1373" spans="1:4" x14ac:dyDescent="0.25">
      <c r="A1373" s="16" t="s">
        <v>4375</v>
      </c>
      <c r="B1373" s="16" t="s">
        <v>4376</v>
      </c>
      <c r="C1373" s="16" t="s">
        <v>1760</v>
      </c>
      <c r="D1373" s="17">
        <v>0</v>
      </c>
    </row>
    <row r="1374" spans="1:4" x14ac:dyDescent="0.25">
      <c r="A1374" s="16" t="s">
        <v>4377</v>
      </c>
      <c r="B1374" s="16" t="s">
        <v>4378</v>
      </c>
      <c r="C1374" s="16" t="s">
        <v>1760</v>
      </c>
      <c r="D1374" s="17">
        <v>0</v>
      </c>
    </row>
    <row r="1375" spans="1:4" x14ac:dyDescent="0.25">
      <c r="A1375" s="16" t="s">
        <v>4379</v>
      </c>
      <c r="B1375" s="16" t="s">
        <v>744</v>
      </c>
      <c r="C1375" s="16" t="s">
        <v>1760</v>
      </c>
      <c r="D1375" s="17">
        <v>-1</v>
      </c>
    </row>
    <row r="1376" spans="1:4" x14ac:dyDescent="0.25">
      <c r="A1376" s="16" t="s">
        <v>4380</v>
      </c>
      <c r="B1376" s="16" t="s">
        <v>4381</v>
      </c>
      <c r="C1376" s="16" t="s">
        <v>15</v>
      </c>
      <c r="D1376" s="17">
        <v>0</v>
      </c>
    </row>
    <row r="1377" spans="1:4" x14ac:dyDescent="0.25">
      <c r="A1377" s="16" t="s">
        <v>4382</v>
      </c>
      <c r="B1377" s="16" t="s">
        <v>4383</v>
      </c>
      <c r="C1377" s="16" t="s">
        <v>1760</v>
      </c>
      <c r="D1377" s="17">
        <v>0</v>
      </c>
    </row>
    <row r="1378" spans="1:4" x14ac:dyDescent="0.25">
      <c r="A1378" s="16" t="s">
        <v>4384</v>
      </c>
      <c r="B1378" s="16" t="s">
        <v>4385</v>
      </c>
      <c r="C1378" s="16" t="s">
        <v>1760</v>
      </c>
      <c r="D1378" s="17">
        <v>0</v>
      </c>
    </row>
    <row r="1379" spans="1:4" x14ac:dyDescent="0.25">
      <c r="A1379" s="16" t="s">
        <v>4386</v>
      </c>
      <c r="B1379" s="16" t="s">
        <v>4387</v>
      </c>
      <c r="C1379" s="16" t="s">
        <v>1760</v>
      </c>
      <c r="D1379" s="17">
        <v>0</v>
      </c>
    </row>
    <row r="1380" spans="1:4" x14ac:dyDescent="0.25">
      <c r="A1380" s="16" t="s">
        <v>4388</v>
      </c>
      <c r="B1380" s="16" t="s">
        <v>4389</v>
      </c>
      <c r="C1380" s="16" t="s">
        <v>15</v>
      </c>
      <c r="D1380" s="17">
        <v>0</v>
      </c>
    </row>
    <row r="1381" spans="1:4" x14ac:dyDescent="0.25">
      <c r="A1381" s="16" t="s">
        <v>4390</v>
      </c>
      <c r="B1381" s="16" t="s">
        <v>4391</v>
      </c>
      <c r="C1381" s="16" t="s">
        <v>1760</v>
      </c>
      <c r="D1381" s="17">
        <v>0</v>
      </c>
    </row>
    <row r="1382" spans="1:4" x14ac:dyDescent="0.25">
      <c r="A1382" s="16" t="s">
        <v>4392</v>
      </c>
      <c r="B1382" s="16" t="s">
        <v>4393</v>
      </c>
      <c r="C1382" s="16" t="s">
        <v>1760</v>
      </c>
      <c r="D1382" s="17">
        <v>289.3</v>
      </c>
    </row>
    <row r="1383" spans="1:4" x14ac:dyDescent="0.25">
      <c r="A1383" s="16" t="s">
        <v>4394</v>
      </c>
      <c r="B1383" s="16" t="s">
        <v>4395</v>
      </c>
      <c r="C1383" s="16" t="s">
        <v>1760</v>
      </c>
      <c r="D1383" s="17">
        <v>0</v>
      </c>
    </row>
    <row r="1384" spans="1:4" x14ac:dyDescent="0.25">
      <c r="A1384" s="16" t="s">
        <v>4396</v>
      </c>
      <c r="B1384" s="16" t="s">
        <v>4397</v>
      </c>
      <c r="C1384" s="16" t="s">
        <v>1760</v>
      </c>
      <c r="D1384" s="17">
        <v>0</v>
      </c>
    </row>
    <row r="1385" spans="1:4" x14ac:dyDescent="0.25">
      <c r="A1385" s="16" t="s">
        <v>4398</v>
      </c>
      <c r="B1385" s="16" t="s">
        <v>4399</v>
      </c>
      <c r="C1385" s="16" t="s">
        <v>1760</v>
      </c>
      <c r="D1385" s="17">
        <v>0</v>
      </c>
    </row>
    <row r="1386" spans="1:4" x14ac:dyDescent="0.25">
      <c r="A1386" s="16" t="s">
        <v>4400</v>
      </c>
      <c r="B1386" s="16" t="s">
        <v>4401</v>
      </c>
      <c r="C1386" s="16" t="s">
        <v>4402</v>
      </c>
      <c r="D1386" s="17">
        <v>0</v>
      </c>
    </row>
    <row r="1387" spans="1:4" x14ac:dyDescent="0.25">
      <c r="A1387" s="16" t="s">
        <v>4403</v>
      </c>
      <c r="B1387" s="16" t="s">
        <v>4404</v>
      </c>
      <c r="C1387" s="16" t="s">
        <v>1760</v>
      </c>
      <c r="D1387" s="17">
        <v>0</v>
      </c>
    </row>
    <row r="1388" spans="1:4" x14ac:dyDescent="0.25">
      <c r="A1388" s="16" t="s">
        <v>4405</v>
      </c>
      <c r="B1388" s="16" t="s">
        <v>4406</v>
      </c>
      <c r="C1388" s="16" t="s">
        <v>1760</v>
      </c>
      <c r="D1388" s="17">
        <v>0</v>
      </c>
    </row>
    <row r="1389" spans="1:4" x14ac:dyDescent="0.25">
      <c r="A1389" s="16" t="s">
        <v>4407</v>
      </c>
      <c r="B1389" s="16" t="s">
        <v>4408</v>
      </c>
      <c r="C1389" s="16" t="s">
        <v>1760</v>
      </c>
      <c r="D1389" s="17">
        <v>0</v>
      </c>
    </row>
    <row r="1390" spans="1:4" x14ac:dyDescent="0.25">
      <c r="A1390" s="16" t="s">
        <v>4409</v>
      </c>
      <c r="B1390" s="16" t="s">
        <v>4410</v>
      </c>
      <c r="C1390" s="16" t="s">
        <v>15</v>
      </c>
      <c r="D1390" s="17">
        <v>0</v>
      </c>
    </row>
    <row r="1391" spans="1:4" x14ac:dyDescent="0.25">
      <c r="A1391" s="16" t="s">
        <v>4411</v>
      </c>
      <c r="B1391" s="16" t="s">
        <v>4412</v>
      </c>
      <c r="C1391" s="16" t="s">
        <v>1760</v>
      </c>
      <c r="D1391" s="17">
        <v>0</v>
      </c>
    </row>
    <row r="1392" spans="1:4" x14ac:dyDescent="0.25">
      <c r="A1392" s="16" t="s">
        <v>4413</v>
      </c>
      <c r="B1392" s="16" t="s">
        <v>4414</v>
      </c>
      <c r="C1392" s="16" t="s">
        <v>1760</v>
      </c>
      <c r="D1392" s="17">
        <v>0</v>
      </c>
    </row>
    <row r="1393" spans="1:4" x14ac:dyDescent="0.25">
      <c r="A1393" s="16" t="s">
        <v>4415</v>
      </c>
      <c r="B1393" s="16" t="s">
        <v>4416</v>
      </c>
      <c r="C1393" s="16" t="s">
        <v>1760</v>
      </c>
      <c r="D1393" s="17">
        <v>0</v>
      </c>
    </row>
    <row r="1394" spans="1:4" x14ac:dyDescent="0.25">
      <c r="A1394" s="16" t="s">
        <v>4417</v>
      </c>
      <c r="B1394" s="16" t="s">
        <v>4418</v>
      </c>
      <c r="C1394" s="16" t="s">
        <v>1760</v>
      </c>
      <c r="D1394" s="17">
        <v>0</v>
      </c>
    </row>
    <row r="1395" spans="1:4" x14ac:dyDescent="0.25">
      <c r="A1395" s="16" t="s">
        <v>4419</v>
      </c>
      <c r="B1395" s="16" t="s">
        <v>4420</v>
      </c>
      <c r="C1395" s="16" t="s">
        <v>1760</v>
      </c>
      <c r="D1395" s="17">
        <v>0</v>
      </c>
    </row>
    <row r="1396" spans="1:4" x14ac:dyDescent="0.25">
      <c r="A1396" s="16" t="s">
        <v>4421</v>
      </c>
      <c r="B1396" s="16" t="s">
        <v>4422</v>
      </c>
      <c r="C1396" s="16" t="s">
        <v>4115</v>
      </c>
      <c r="D1396" s="17">
        <v>0</v>
      </c>
    </row>
    <row r="1397" spans="1:4" x14ac:dyDescent="0.25">
      <c r="A1397" s="16" t="s">
        <v>4423</v>
      </c>
      <c r="B1397" s="16" t="s">
        <v>4424</v>
      </c>
      <c r="C1397" s="16" t="s">
        <v>1760</v>
      </c>
      <c r="D1397" s="17">
        <v>0</v>
      </c>
    </row>
    <row r="1398" spans="1:4" x14ac:dyDescent="0.25">
      <c r="A1398" s="16" t="s">
        <v>4425</v>
      </c>
      <c r="B1398" s="16" t="s">
        <v>4426</v>
      </c>
      <c r="C1398" s="16" t="s">
        <v>1760</v>
      </c>
      <c r="D1398" s="17">
        <v>0</v>
      </c>
    </row>
    <row r="1399" spans="1:4" x14ac:dyDescent="0.25">
      <c r="A1399" s="16" t="s">
        <v>4427</v>
      </c>
      <c r="B1399" s="16" t="s">
        <v>4428</v>
      </c>
      <c r="C1399" s="16" t="s">
        <v>1760</v>
      </c>
      <c r="D1399" s="17">
        <v>0</v>
      </c>
    </row>
    <row r="1400" spans="1:4" x14ac:dyDescent="0.25">
      <c r="A1400" s="16" t="s">
        <v>4429</v>
      </c>
      <c r="B1400" s="16" t="s">
        <v>4430</v>
      </c>
      <c r="C1400" s="16" t="s">
        <v>1760</v>
      </c>
      <c r="D1400" s="17">
        <v>272300.63</v>
      </c>
    </row>
    <row r="1401" spans="1:4" x14ac:dyDescent="0.25">
      <c r="A1401" s="16" t="s">
        <v>4431</v>
      </c>
      <c r="B1401" s="16" t="s">
        <v>4432</v>
      </c>
      <c r="C1401" s="16" t="s">
        <v>1760</v>
      </c>
      <c r="D1401" s="17">
        <v>0</v>
      </c>
    </row>
    <row r="1402" spans="1:4" x14ac:dyDescent="0.25">
      <c r="A1402" s="16" t="s">
        <v>4433</v>
      </c>
      <c r="B1402" s="16" t="s">
        <v>4434</v>
      </c>
      <c r="C1402" s="16" t="s">
        <v>3570</v>
      </c>
      <c r="D1402" s="17">
        <v>0</v>
      </c>
    </row>
    <row r="1403" spans="1:4" x14ac:dyDescent="0.25">
      <c r="A1403" s="16" t="s">
        <v>4435</v>
      </c>
      <c r="B1403" s="16" t="s">
        <v>4436</v>
      </c>
      <c r="C1403" s="16" t="s">
        <v>2372</v>
      </c>
      <c r="D1403" s="17">
        <v>0</v>
      </c>
    </row>
    <row r="1404" spans="1:4" x14ac:dyDescent="0.25">
      <c r="A1404" s="16" t="s">
        <v>4437</v>
      </c>
      <c r="B1404" s="16" t="s">
        <v>4438</v>
      </c>
      <c r="C1404" s="16" t="s">
        <v>4439</v>
      </c>
      <c r="D1404" s="17">
        <v>0</v>
      </c>
    </row>
    <row r="1405" spans="1:4" x14ac:dyDescent="0.25">
      <c r="A1405" s="16" t="s">
        <v>1214</v>
      </c>
      <c r="B1405" s="16" t="s">
        <v>284</v>
      </c>
      <c r="C1405" s="16" t="s">
        <v>15</v>
      </c>
      <c r="D1405" s="17">
        <v>3943.81</v>
      </c>
    </row>
    <row r="1406" spans="1:4" x14ac:dyDescent="0.25">
      <c r="A1406" s="16" t="s">
        <v>4440</v>
      </c>
      <c r="B1406" s="16" t="s">
        <v>4441</v>
      </c>
      <c r="C1406" s="16" t="s">
        <v>1760</v>
      </c>
      <c r="D1406" s="17">
        <v>0</v>
      </c>
    </row>
    <row r="1407" spans="1:4" x14ac:dyDescent="0.25">
      <c r="A1407" s="16" t="s">
        <v>4442</v>
      </c>
      <c r="B1407" s="16" t="s">
        <v>4443</v>
      </c>
      <c r="C1407" s="16" t="s">
        <v>1760</v>
      </c>
      <c r="D1407" s="17">
        <v>0</v>
      </c>
    </row>
    <row r="1408" spans="1:4" x14ac:dyDescent="0.25">
      <c r="A1408" s="16" t="s">
        <v>4444</v>
      </c>
      <c r="B1408" s="16" t="s">
        <v>4445</v>
      </c>
      <c r="C1408" s="16" t="s">
        <v>1760</v>
      </c>
      <c r="D1408" s="17">
        <v>0</v>
      </c>
    </row>
    <row r="1409" spans="1:4" x14ac:dyDescent="0.25">
      <c r="A1409" s="16" t="s">
        <v>4446</v>
      </c>
      <c r="B1409" s="16" t="s">
        <v>4447</v>
      </c>
      <c r="C1409" s="16" t="s">
        <v>15</v>
      </c>
      <c r="D1409" s="17">
        <v>0</v>
      </c>
    </row>
    <row r="1410" spans="1:4" x14ac:dyDescent="0.25">
      <c r="A1410" s="16" t="s">
        <v>4448</v>
      </c>
      <c r="B1410" s="16" t="s">
        <v>4449</v>
      </c>
      <c r="C1410" s="16" t="s">
        <v>1823</v>
      </c>
      <c r="D1410" s="17">
        <v>0</v>
      </c>
    </row>
    <row r="1411" spans="1:4" x14ac:dyDescent="0.25">
      <c r="A1411" s="16" t="s">
        <v>4450</v>
      </c>
      <c r="B1411" s="16" t="s">
        <v>4451</v>
      </c>
      <c r="C1411" s="16" t="s">
        <v>15</v>
      </c>
      <c r="D1411" s="17">
        <v>0</v>
      </c>
    </row>
    <row r="1412" spans="1:4" x14ac:dyDescent="0.25">
      <c r="A1412" s="16" t="s">
        <v>4452</v>
      </c>
      <c r="B1412" s="16" t="s">
        <v>4453</v>
      </c>
      <c r="C1412" s="16" t="s">
        <v>1760</v>
      </c>
      <c r="D1412" s="17">
        <v>375</v>
      </c>
    </row>
    <row r="1413" spans="1:4" x14ac:dyDescent="0.25">
      <c r="A1413" s="16" t="s">
        <v>4454</v>
      </c>
      <c r="B1413" s="16" t="s">
        <v>4455</v>
      </c>
      <c r="C1413" s="16" t="s">
        <v>15</v>
      </c>
      <c r="D1413" s="17">
        <v>0</v>
      </c>
    </row>
    <row r="1414" spans="1:4" x14ac:dyDescent="0.25">
      <c r="A1414" s="16" t="s">
        <v>4456</v>
      </c>
      <c r="B1414" s="16" t="s">
        <v>4457</v>
      </c>
      <c r="C1414" s="16" t="s">
        <v>1760</v>
      </c>
      <c r="D1414" s="17">
        <v>0</v>
      </c>
    </row>
    <row r="1415" spans="1:4" x14ac:dyDescent="0.25">
      <c r="A1415" s="16" t="s">
        <v>4458</v>
      </c>
      <c r="B1415" s="16" t="s">
        <v>4459</v>
      </c>
      <c r="C1415" s="16" t="s">
        <v>1760</v>
      </c>
      <c r="D1415" s="17">
        <v>0</v>
      </c>
    </row>
    <row r="1416" spans="1:4" x14ac:dyDescent="0.25">
      <c r="A1416" s="16" t="s">
        <v>4460</v>
      </c>
      <c r="B1416" s="16" t="s">
        <v>4461</v>
      </c>
      <c r="C1416" s="16" t="s">
        <v>15</v>
      </c>
      <c r="D1416" s="17">
        <v>0</v>
      </c>
    </row>
    <row r="1417" spans="1:4" x14ac:dyDescent="0.25">
      <c r="A1417" s="16" t="s">
        <v>4462</v>
      </c>
      <c r="B1417" s="16" t="s">
        <v>4463</v>
      </c>
      <c r="C1417" s="16" t="s">
        <v>1760</v>
      </c>
      <c r="D1417" s="17">
        <v>0</v>
      </c>
    </row>
    <row r="1418" spans="1:4" x14ac:dyDescent="0.25">
      <c r="A1418" s="16" t="s">
        <v>4464</v>
      </c>
      <c r="B1418" s="16" t="s">
        <v>4465</v>
      </c>
      <c r="C1418" s="16" t="s">
        <v>15</v>
      </c>
      <c r="D1418" s="17">
        <v>0</v>
      </c>
    </row>
    <row r="1419" spans="1:4" x14ac:dyDescent="0.25">
      <c r="A1419" s="16" t="s">
        <v>4466</v>
      </c>
      <c r="B1419" s="16" t="s">
        <v>4467</v>
      </c>
      <c r="C1419" s="16" t="s">
        <v>1760</v>
      </c>
      <c r="D1419" s="17">
        <v>0</v>
      </c>
    </row>
    <row r="1420" spans="1:4" x14ac:dyDescent="0.25">
      <c r="A1420" s="16" t="s">
        <v>4468</v>
      </c>
      <c r="B1420" s="16" t="s">
        <v>4469</v>
      </c>
      <c r="C1420" s="16" t="s">
        <v>2940</v>
      </c>
      <c r="D1420" s="17">
        <v>0</v>
      </c>
    </row>
    <row r="1421" spans="1:4" x14ac:dyDescent="0.25">
      <c r="A1421" s="16" t="s">
        <v>4470</v>
      </c>
      <c r="B1421" s="16" t="s">
        <v>4471</v>
      </c>
      <c r="C1421" s="16" t="s">
        <v>3570</v>
      </c>
      <c r="D1421" s="17">
        <v>0</v>
      </c>
    </row>
    <row r="1422" spans="1:4" x14ac:dyDescent="0.25">
      <c r="A1422" s="16" t="s">
        <v>4472</v>
      </c>
      <c r="B1422" s="16" t="s">
        <v>4473</v>
      </c>
      <c r="C1422" s="16" t="s">
        <v>1760</v>
      </c>
      <c r="D1422" s="17">
        <v>0</v>
      </c>
    </row>
    <row r="1423" spans="1:4" x14ac:dyDescent="0.25">
      <c r="A1423" s="16" t="s">
        <v>4474</v>
      </c>
      <c r="B1423" s="16" t="s">
        <v>4475</v>
      </c>
      <c r="C1423" s="16" t="s">
        <v>2372</v>
      </c>
      <c r="D1423" s="17">
        <v>0</v>
      </c>
    </row>
    <row r="1424" spans="1:4" x14ac:dyDescent="0.25">
      <c r="A1424" s="16" t="s">
        <v>4476</v>
      </c>
      <c r="B1424" s="16" t="s">
        <v>4477</v>
      </c>
      <c r="C1424" s="16" t="s">
        <v>2372</v>
      </c>
      <c r="D1424" s="17">
        <v>0</v>
      </c>
    </row>
    <row r="1425" spans="1:4" x14ac:dyDescent="0.25">
      <c r="A1425" s="16" t="s">
        <v>4478</v>
      </c>
      <c r="B1425" s="16" t="s">
        <v>4479</v>
      </c>
      <c r="C1425" s="16" t="s">
        <v>2372</v>
      </c>
      <c r="D1425" s="17">
        <v>0</v>
      </c>
    </row>
    <row r="1426" spans="1:4" x14ac:dyDescent="0.25">
      <c r="A1426" s="16" t="s">
        <v>4480</v>
      </c>
      <c r="B1426" s="16" t="s">
        <v>4481</v>
      </c>
      <c r="C1426" s="16" t="s">
        <v>1823</v>
      </c>
      <c r="D1426" s="17">
        <v>130300</v>
      </c>
    </row>
    <row r="1427" spans="1:4" x14ac:dyDescent="0.25">
      <c r="A1427" s="16" t="s">
        <v>4482</v>
      </c>
      <c r="B1427" s="16" t="s">
        <v>4483</v>
      </c>
      <c r="C1427" s="16" t="s">
        <v>3570</v>
      </c>
      <c r="D1427" s="17">
        <v>0</v>
      </c>
    </row>
    <row r="1428" spans="1:4" x14ac:dyDescent="0.25">
      <c r="A1428" s="16" t="s">
        <v>4484</v>
      </c>
      <c r="B1428" s="16" t="s">
        <v>4485</v>
      </c>
      <c r="C1428" s="16" t="s">
        <v>15</v>
      </c>
      <c r="D1428" s="17">
        <v>0</v>
      </c>
    </row>
    <row r="1429" spans="1:4" x14ac:dyDescent="0.25">
      <c r="A1429" s="16" t="s">
        <v>4486</v>
      </c>
      <c r="B1429" s="16" t="s">
        <v>4487</v>
      </c>
      <c r="C1429" s="16" t="s">
        <v>3570</v>
      </c>
      <c r="D1429" s="17">
        <v>0</v>
      </c>
    </row>
    <row r="1430" spans="1:4" x14ac:dyDescent="0.25">
      <c r="A1430" s="16" t="s">
        <v>4488</v>
      </c>
      <c r="B1430" s="16" t="s">
        <v>4489</v>
      </c>
      <c r="C1430" s="16" t="s">
        <v>15</v>
      </c>
      <c r="D1430" s="17">
        <v>0</v>
      </c>
    </row>
    <row r="1431" spans="1:4" x14ac:dyDescent="0.25">
      <c r="A1431" s="16" t="s">
        <v>4490</v>
      </c>
      <c r="B1431" s="16" t="s">
        <v>4491</v>
      </c>
      <c r="C1431" s="16" t="s">
        <v>2681</v>
      </c>
      <c r="D1431" s="17">
        <v>0</v>
      </c>
    </row>
    <row r="1432" spans="1:4" x14ac:dyDescent="0.25">
      <c r="A1432" s="16" t="s">
        <v>4492</v>
      </c>
      <c r="B1432" s="16" t="s">
        <v>4493</v>
      </c>
      <c r="C1432" s="16" t="s">
        <v>2372</v>
      </c>
      <c r="D1432" s="17">
        <v>0</v>
      </c>
    </row>
    <row r="1433" spans="1:4" x14ac:dyDescent="0.25">
      <c r="A1433" s="16" t="s">
        <v>4494</v>
      </c>
      <c r="B1433" s="16" t="s">
        <v>4495</v>
      </c>
      <c r="C1433" s="16" t="s">
        <v>15</v>
      </c>
      <c r="D1433" s="17">
        <v>0</v>
      </c>
    </row>
    <row r="1434" spans="1:4" x14ac:dyDescent="0.25">
      <c r="A1434" s="16" t="s">
        <v>4496</v>
      </c>
      <c r="B1434" s="16" t="s">
        <v>4497</v>
      </c>
      <c r="C1434" s="16" t="s">
        <v>1760</v>
      </c>
      <c r="D1434" s="17">
        <v>0</v>
      </c>
    </row>
    <row r="1435" spans="1:4" x14ac:dyDescent="0.25">
      <c r="A1435" s="16" t="s">
        <v>4498</v>
      </c>
      <c r="B1435" s="16" t="s">
        <v>4499</v>
      </c>
      <c r="C1435" s="16" t="s">
        <v>15</v>
      </c>
      <c r="D1435" s="17">
        <v>0</v>
      </c>
    </row>
    <row r="1436" spans="1:4" x14ac:dyDescent="0.25">
      <c r="A1436" s="16" t="s">
        <v>4500</v>
      </c>
      <c r="B1436" s="16" t="s">
        <v>4501</v>
      </c>
      <c r="C1436" s="16" t="s">
        <v>3570</v>
      </c>
      <c r="D1436" s="17">
        <v>0</v>
      </c>
    </row>
    <row r="1437" spans="1:4" x14ac:dyDescent="0.25">
      <c r="A1437" s="16" t="s">
        <v>4502</v>
      </c>
      <c r="B1437" s="16" t="s">
        <v>4503</v>
      </c>
      <c r="C1437" s="16" t="s">
        <v>2940</v>
      </c>
      <c r="D1437" s="17">
        <v>0</v>
      </c>
    </row>
    <row r="1438" spans="1:4" x14ac:dyDescent="0.25">
      <c r="A1438" s="16" t="s">
        <v>4504</v>
      </c>
      <c r="B1438" s="16" t="s">
        <v>4505</v>
      </c>
      <c r="C1438" s="16" t="s">
        <v>15</v>
      </c>
      <c r="D1438" s="17">
        <v>0</v>
      </c>
    </row>
    <row r="1439" spans="1:4" x14ac:dyDescent="0.25">
      <c r="A1439" s="16" t="s">
        <v>4506</v>
      </c>
      <c r="B1439" s="16" t="s">
        <v>4507</v>
      </c>
      <c r="C1439" s="16" t="s">
        <v>2372</v>
      </c>
      <c r="D1439" s="17">
        <v>0</v>
      </c>
    </row>
    <row r="1440" spans="1:4" x14ac:dyDescent="0.25">
      <c r="A1440" s="16" t="s">
        <v>4508</v>
      </c>
      <c r="B1440" s="16" t="s">
        <v>4509</v>
      </c>
      <c r="C1440" s="16" t="s">
        <v>1760</v>
      </c>
      <c r="D1440" s="17">
        <v>0</v>
      </c>
    </row>
    <row r="1441" spans="1:4" x14ac:dyDescent="0.25">
      <c r="A1441" s="16" t="s">
        <v>4510</v>
      </c>
      <c r="B1441" s="16" t="s">
        <v>4511</v>
      </c>
      <c r="C1441" s="16" t="s">
        <v>1760</v>
      </c>
      <c r="D1441" s="17">
        <v>0</v>
      </c>
    </row>
    <row r="1442" spans="1:4" x14ac:dyDescent="0.25">
      <c r="A1442" s="16" t="s">
        <v>4512</v>
      </c>
      <c r="B1442" s="16" t="s">
        <v>4513</v>
      </c>
      <c r="C1442" s="16" t="s">
        <v>15</v>
      </c>
      <c r="D1442" s="17">
        <v>0</v>
      </c>
    </row>
    <row r="1443" spans="1:4" x14ac:dyDescent="0.25">
      <c r="A1443" s="16" t="s">
        <v>4514</v>
      </c>
      <c r="B1443" s="16" t="s">
        <v>4515</v>
      </c>
      <c r="C1443" s="16" t="s">
        <v>2940</v>
      </c>
      <c r="D1443" s="17">
        <v>0</v>
      </c>
    </row>
    <row r="1444" spans="1:4" x14ac:dyDescent="0.25">
      <c r="A1444" s="16" t="s">
        <v>4516</v>
      </c>
      <c r="B1444" s="16" t="s">
        <v>4517</v>
      </c>
      <c r="C1444" s="16" t="s">
        <v>1760</v>
      </c>
      <c r="D1444" s="17">
        <v>0</v>
      </c>
    </row>
    <row r="1445" spans="1:4" x14ac:dyDescent="0.25">
      <c r="A1445" s="16" t="s">
        <v>4518</v>
      </c>
      <c r="B1445" s="16" t="s">
        <v>4519</v>
      </c>
      <c r="C1445" s="16" t="s">
        <v>1760</v>
      </c>
      <c r="D1445" s="17">
        <v>23480.880000000001</v>
      </c>
    </row>
    <row r="1446" spans="1:4" x14ac:dyDescent="0.25">
      <c r="A1446" s="16" t="s">
        <v>4520</v>
      </c>
      <c r="B1446" s="16" t="s">
        <v>4521</v>
      </c>
      <c r="C1446" s="16" t="s">
        <v>1823</v>
      </c>
      <c r="D1446" s="17">
        <v>0</v>
      </c>
    </row>
    <row r="1447" spans="1:4" x14ac:dyDescent="0.25">
      <c r="A1447" s="16" t="s">
        <v>4522</v>
      </c>
      <c r="B1447" s="16" t="s">
        <v>4523</v>
      </c>
      <c r="C1447" s="16" t="s">
        <v>1760</v>
      </c>
      <c r="D1447" s="17">
        <v>0</v>
      </c>
    </row>
    <row r="1448" spans="1:4" x14ac:dyDescent="0.25">
      <c r="A1448" s="16" t="s">
        <v>4524</v>
      </c>
      <c r="B1448" s="16" t="s">
        <v>4525</v>
      </c>
      <c r="C1448" s="16" t="s">
        <v>1760</v>
      </c>
      <c r="D1448" s="17">
        <v>0</v>
      </c>
    </row>
    <row r="1449" spans="1:4" x14ac:dyDescent="0.25">
      <c r="A1449" s="16" t="s">
        <v>4526</v>
      </c>
      <c r="B1449" s="16" t="s">
        <v>4527</v>
      </c>
      <c r="C1449" s="16" t="s">
        <v>1760</v>
      </c>
      <c r="D1449" s="17">
        <v>0</v>
      </c>
    </row>
    <row r="1450" spans="1:4" x14ac:dyDescent="0.25">
      <c r="A1450" s="16" t="s">
        <v>4528</v>
      </c>
      <c r="B1450" s="16" t="s">
        <v>4529</v>
      </c>
      <c r="C1450" s="16" t="s">
        <v>15</v>
      </c>
      <c r="D1450" s="17">
        <v>0</v>
      </c>
    </row>
    <row r="1451" spans="1:4" x14ac:dyDescent="0.25">
      <c r="A1451" s="16" t="s">
        <v>4530</v>
      </c>
      <c r="B1451" s="16" t="s">
        <v>4531</v>
      </c>
      <c r="C1451" s="16" t="s">
        <v>2372</v>
      </c>
      <c r="D1451" s="17">
        <v>0</v>
      </c>
    </row>
    <row r="1452" spans="1:4" x14ac:dyDescent="0.25">
      <c r="A1452" s="16" t="s">
        <v>4532</v>
      </c>
      <c r="B1452" s="16" t="s">
        <v>4533</v>
      </c>
      <c r="C1452" s="16" t="s">
        <v>2372</v>
      </c>
      <c r="D1452" s="17">
        <v>0</v>
      </c>
    </row>
    <row r="1453" spans="1:4" x14ac:dyDescent="0.25">
      <c r="A1453" s="16" t="s">
        <v>4534</v>
      </c>
      <c r="B1453" s="16" t="s">
        <v>4535</v>
      </c>
      <c r="C1453" s="16" t="s">
        <v>2372</v>
      </c>
      <c r="D1453" s="17">
        <v>0</v>
      </c>
    </row>
    <row r="1454" spans="1:4" x14ac:dyDescent="0.25">
      <c r="A1454" s="16" t="s">
        <v>4536</v>
      </c>
      <c r="B1454" s="16" t="s">
        <v>4537</v>
      </c>
      <c r="C1454" s="16" t="s">
        <v>1760</v>
      </c>
      <c r="D1454" s="17">
        <v>0</v>
      </c>
    </row>
    <row r="1455" spans="1:4" x14ac:dyDescent="0.25">
      <c r="A1455" s="16" t="s">
        <v>4538</v>
      </c>
      <c r="B1455" s="16" t="s">
        <v>4539</v>
      </c>
      <c r="C1455" s="16" t="s">
        <v>1760</v>
      </c>
      <c r="D1455" s="17">
        <v>0</v>
      </c>
    </row>
    <row r="1456" spans="1:4" x14ac:dyDescent="0.25">
      <c r="A1456" s="16" t="s">
        <v>4540</v>
      </c>
      <c r="B1456" s="16" t="s">
        <v>4541</v>
      </c>
      <c r="C1456" s="16" t="s">
        <v>1760</v>
      </c>
      <c r="D1456" s="17">
        <v>0</v>
      </c>
    </row>
    <row r="1457" spans="1:4" x14ac:dyDescent="0.25">
      <c r="A1457" s="16" t="s">
        <v>4542</v>
      </c>
      <c r="B1457" s="16" t="s">
        <v>4543</v>
      </c>
      <c r="C1457" s="16" t="s">
        <v>1760</v>
      </c>
      <c r="D1457" s="17">
        <v>0</v>
      </c>
    </row>
    <row r="1458" spans="1:4" x14ac:dyDescent="0.25">
      <c r="A1458" s="16" t="s">
        <v>4544</v>
      </c>
      <c r="B1458" s="16" t="s">
        <v>4545</v>
      </c>
      <c r="C1458" s="16" t="s">
        <v>15</v>
      </c>
      <c r="D1458" s="17">
        <v>0</v>
      </c>
    </row>
    <row r="1459" spans="1:4" x14ac:dyDescent="0.25">
      <c r="A1459" s="16" t="s">
        <v>4546</v>
      </c>
      <c r="B1459" s="16" t="s">
        <v>4547</v>
      </c>
      <c r="C1459" s="16" t="s">
        <v>15</v>
      </c>
      <c r="D1459" s="17">
        <v>0</v>
      </c>
    </row>
    <row r="1460" spans="1:4" x14ac:dyDescent="0.25">
      <c r="A1460" s="16" t="s">
        <v>4548</v>
      </c>
      <c r="B1460" s="16" t="s">
        <v>4549</v>
      </c>
      <c r="C1460" s="16" t="s">
        <v>15</v>
      </c>
      <c r="D1460" s="17">
        <v>0</v>
      </c>
    </row>
    <row r="1461" spans="1:4" x14ac:dyDescent="0.25">
      <c r="A1461" s="16" t="s">
        <v>4550</v>
      </c>
      <c r="B1461" s="16" t="s">
        <v>4551</v>
      </c>
      <c r="C1461" s="16" t="s">
        <v>1760</v>
      </c>
      <c r="D1461" s="17">
        <v>0</v>
      </c>
    </row>
    <row r="1462" spans="1:4" x14ac:dyDescent="0.25">
      <c r="A1462" s="16" t="s">
        <v>4552</v>
      </c>
      <c r="B1462" s="16" t="s">
        <v>4553</v>
      </c>
      <c r="C1462" s="16" t="s">
        <v>1760</v>
      </c>
      <c r="D1462" s="17">
        <v>0</v>
      </c>
    </row>
    <row r="1463" spans="1:4" x14ac:dyDescent="0.25">
      <c r="A1463" s="16" t="s">
        <v>4554</v>
      </c>
      <c r="B1463" s="16" t="s">
        <v>4555</v>
      </c>
      <c r="C1463" s="16" t="s">
        <v>15</v>
      </c>
      <c r="D1463" s="17">
        <v>0</v>
      </c>
    </row>
    <row r="1464" spans="1:4" x14ac:dyDescent="0.25">
      <c r="A1464" s="16" t="s">
        <v>4556</v>
      </c>
      <c r="B1464" s="16" t="s">
        <v>4557</v>
      </c>
      <c r="C1464" s="16" t="s">
        <v>2372</v>
      </c>
      <c r="D1464" s="17">
        <v>0</v>
      </c>
    </row>
    <row r="1465" spans="1:4" x14ac:dyDescent="0.25">
      <c r="A1465" s="16" t="s">
        <v>4558</v>
      </c>
      <c r="B1465" s="16" t="s">
        <v>4559</v>
      </c>
      <c r="C1465" s="16" t="s">
        <v>1760</v>
      </c>
      <c r="D1465" s="17">
        <v>0</v>
      </c>
    </row>
    <row r="1466" spans="1:4" x14ac:dyDescent="0.25">
      <c r="A1466" s="16" t="s">
        <v>4560</v>
      </c>
      <c r="B1466" s="16" t="s">
        <v>4561</v>
      </c>
      <c r="C1466" s="16" t="s">
        <v>1760</v>
      </c>
      <c r="D1466" s="17">
        <v>0</v>
      </c>
    </row>
    <row r="1467" spans="1:4" x14ac:dyDescent="0.25">
      <c r="A1467" s="16" t="s">
        <v>4562</v>
      </c>
      <c r="B1467" s="16" t="s">
        <v>4563</v>
      </c>
      <c r="C1467" s="16" t="s">
        <v>1760</v>
      </c>
      <c r="D1467" s="17">
        <v>160.19</v>
      </c>
    </row>
    <row r="1468" spans="1:4" x14ac:dyDescent="0.25">
      <c r="A1468" s="16" t="s">
        <v>4564</v>
      </c>
      <c r="B1468" s="16" t="s">
        <v>4565</v>
      </c>
      <c r="C1468" s="16" t="s">
        <v>2940</v>
      </c>
      <c r="D1468" s="17">
        <v>0</v>
      </c>
    </row>
    <row r="1469" spans="1:4" x14ac:dyDescent="0.25">
      <c r="A1469" s="16" t="s">
        <v>4566</v>
      </c>
      <c r="B1469" s="16" t="s">
        <v>4567</v>
      </c>
      <c r="C1469" s="16" t="s">
        <v>15</v>
      </c>
      <c r="D1469" s="17">
        <v>0</v>
      </c>
    </row>
    <row r="1470" spans="1:4" x14ac:dyDescent="0.25">
      <c r="A1470" s="16" t="s">
        <v>4568</v>
      </c>
      <c r="B1470" s="16" t="s">
        <v>4569</v>
      </c>
      <c r="C1470" s="16" t="s">
        <v>2372</v>
      </c>
      <c r="D1470" s="17">
        <v>0</v>
      </c>
    </row>
    <row r="1471" spans="1:4" x14ac:dyDescent="0.25">
      <c r="A1471" s="16" t="s">
        <v>4570</v>
      </c>
      <c r="B1471" s="16" t="s">
        <v>4571</v>
      </c>
      <c r="C1471" s="16" t="s">
        <v>15</v>
      </c>
      <c r="D1471" s="17">
        <v>0</v>
      </c>
    </row>
    <row r="1472" spans="1:4" x14ac:dyDescent="0.25">
      <c r="A1472" s="16" t="s">
        <v>4572</v>
      </c>
      <c r="B1472" s="16" t="s">
        <v>4573</v>
      </c>
      <c r="C1472" s="16" t="s">
        <v>1823</v>
      </c>
      <c r="D1472" s="17">
        <v>0</v>
      </c>
    </row>
    <row r="1473" spans="1:4" x14ac:dyDescent="0.25">
      <c r="A1473" s="16" t="s">
        <v>4574</v>
      </c>
      <c r="B1473" s="16" t="s">
        <v>4575</v>
      </c>
      <c r="C1473" s="16" t="s">
        <v>1760</v>
      </c>
      <c r="D1473" s="17">
        <v>0</v>
      </c>
    </row>
    <row r="1474" spans="1:4" x14ac:dyDescent="0.25">
      <c r="A1474" s="16" t="s">
        <v>4576</v>
      </c>
      <c r="B1474" s="16" t="s">
        <v>4577</v>
      </c>
      <c r="C1474" s="16" t="s">
        <v>1760</v>
      </c>
      <c r="D1474" s="17">
        <v>0</v>
      </c>
    </row>
    <row r="1475" spans="1:4" x14ac:dyDescent="0.25">
      <c r="A1475" s="16" t="s">
        <v>4578</v>
      </c>
      <c r="B1475" s="16" t="s">
        <v>4579</v>
      </c>
      <c r="C1475" s="16" t="s">
        <v>1760</v>
      </c>
      <c r="D1475" s="17">
        <v>0</v>
      </c>
    </row>
    <row r="1476" spans="1:4" x14ac:dyDescent="0.25">
      <c r="A1476" s="16" t="s">
        <v>4580</v>
      </c>
      <c r="B1476" s="16" t="s">
        <v>4581</v>
      </c>
      <c r="C1476" s="16" t="s">
        <v>1760</v>
      </c>
      <c r="D1476" s="17">
        <v>0</v>
      </c>
    </row>
    <row r="1477" spans="1:4" x14ac:dyDescent="0.25">
      <c r="A1477" s="16" t="s">
        <v>4582</v>
      </c>
      <c r="B1477" s="16" t="s">
        <v>4583</v>
      </c>
      <c r="C1477" s="16" t="s">
        <v>15</v>
      </c>
      <c r="D1477" s="17">
        <v>65865.009999999995</v>
      </c>
    </row>
    <row r="1478" spans="1:4" x14ac:dyDescent="0.25">
      <c r="A1478" s="16" t="s">
        <v>4584</v>
      </c>
      <c r="B1478" s="16" t="s">
        <v>4585</v>
      </c>
      <c r="C1478" s="16" t="s">
        <v>1760</v>
      </c>
      <c r="D1478" s="17">
        <v>0</v>
      </c>
    </row>
    <row r="1479" spans="1:4" x14ac:dyDescent="0.25">
      <c r="A1479" s="16" t="s">
        <v>1226</v>
      </c>
      <c r="B1479" s="16" t="s">
        <v>498</v>
      </c>
      <c r="C1479" s="16" t="s">
        <v>15</v>
      </c>
      <c r="D1479" s="17">
        <v>62391.07</v>
      </c>
    </row>
    <row r="1480" spans="1:4" x14ac:dyDescent="0.25">
      <c r="A1480" s="16" t="s">
        <v>4586</v>
      </c>
      <c r="B1480" s="16" t="s">
        <v>4587</v>
      </c>
      <c r="C1480" s="16" t="s">
        <v>1760</v>
      </c>
      <c r="D1480" s="17">
        <v>0</v>
      </c>
    </row>
    <row r="1481" spans="1:4" x14ac:dyDescent="0.25">
      <c r="A1481" s="16" t="s">
        <v>4588</v>
      </c>
      <c r="B1481" s="16" t="s">
        <v>4589</v>
      </c>
      <c r="C1481" s="16" t="s">
        <v>1760</v>
      </c>
      <c r="D1481" s="17">
        <v>28768</v>
      </c>
    </row>
    <row r="1482" spans="1:4" x14ac:dyDescent="0.25">
      <c r="A1482" s="16" t="s">
        <v>4590</v>
      </c>
      <c r="B1482" s="16" t="s">
        <v>4591</v>
      </c>
      <c r="C1482" s="16" t="s">
        <v>2490</v>
      </c>
      <c r="D1482" s="17">
        <v>0</v>
      </c>
    </row>
    <row r="1483" spans="1:4" x14ac:dyDescent="0.25">
      <c r="A1483" s="16" t="s">
        <v>4592</v>
      </c>
      <c r="B1483" s="16" t="s">
        <v>4593</v>
      </c>
      <c r="C1483" s="16" t="s">
        <v>1760</v>
      </c>
      <c r="D1483" s="17">
        <v>0</v>
      </c>
    </row>
    <row r="1484" spans="1:4" x14ac:dyDescent="0.25">
      <c r="A1484" s="16" t="s">
        <v>4594</v>
      </c>
      <c r="B1484" s="16" t="s">
        <v>4595</v>
      </c>
      <c r="C1484" s="16" t="s">
        <v>1760</v>
      </c>
      <c r="D1484" s="17">
        <v>0</v>
      </c>
    </row>
    <row r="1485" spans="1:4" x14ac:dyDescent="0.25">
      <c r="A1485" s="16" t="s">
        <v>4596</v>
      </c>
      <c r="B1485" s="16" t="s">
        <v>4597</v>
      </c>
      <c r="C1485" s="16" t="s">
        <v>15</v>
      </c>
      <c r="D1485" s="17">
        <v>0</v>
      </c>
    </row>
    <row r="1486" spans="1:4" x14ac:dyDescent="0.25">
      <c r="A1486" s="16" t="s">
        <v>4598</v>
      </c>
      <c r="B1486" s="16" t="s">
        <v>4599</v>
      </c>
      <c r="C1486" s="16" t="s">
        <v>1760</v>
      </c>
      <c r="D1486" s="17">
        <v>-25.65</v>
      </c>
    </row>
    <row r="1487" spans="1:4" x14ac:dyDescent="0.25">
      <c r="A1487" s="16" t="s">
        <v>4600</v>
      </c>
      <c r="B1487" s="16" t="s">
        <v>4601</v>
      </c>
      <c r="C1487" s="16" t="s">
        <v>1760</v>
      </c>
      <c r="D1487" s="17">
        <v>0</v>
      </c>
    </row>
    <row r="1488" spans="1:4" x14ac:dyDescent="0.25">
      <c r="A1488" s="16" t="s">
        <v>4602</v>
      </c>
      <c r="B1488" s="16" t="s">
        <v>4603</v>
      </c>
      <c r="C1488" s="16" t="s">
        <v>1760</v>
      </c>
      <c r="D1488" s="17">
        <v>0</v>
      </c>
    </row>
    <row r="1489" spans="1:4" x14ac:dyDescent="0.25">
      <c r="A1489" s="16" t="s">
        <v>4604</v>
      </c>
      <c r="B1489" s="16" t="s">
        <v>4605</v>
      </c>
      <c r="C1489" s="16" t="s">
        <v>1760</v>
      </c>
      <c r="D1489" s="17">
        <v>1194.42</v>
      </c>
    </row>
    <row r="1490" spans="1:4" x14ac:dyDescent="0.25">
      <c r="A1490" s="16" t="s">
        <v>4606</v>
      </c>
      <c r="B1490" s="16" t="s">
        <v>4607</v>
      </c>
      <c r="C1490" s="16" t="s">
        <v>1760</v>
      </c>
      <c r="D1490" s="17">
        <v>0</v>
      </c>
    </row>
    <row r="1491" spans="1:4" x14ac:dyDescent="0.25">
      <c r="A1491" s="16" t="s">
        <v>4608</v>
      </c>
      <c r="B1491" s="16" t="s">
        <v>4609</v>
      </c>
      <c r="C1491" s="16" t="s">
        <v>15</v>
      </c>
      <c r="D1491" s="17">
        <v>0</v>
      </c>
    </row>
    <row r="1492" spans="1:4" x14ac:dyDescent="0.25">
      <c r="A1492" s="16" t="s">
        <v>4610</v>
      </c>
      <c r="B1492" s="16" t="s">
        <v>4611</v>
      </c>
      <c r="C1492" s="16" t="s">
        <v>1760</v>
      </c>
      <c r="D1492" s="17">
        <v>0</v>
      </c>
    </row>
    <row r="1493" spans="1:4" x14ac:dyDescent="0.25">
      <c r="A1493" s="16" t="s">
        <v>4612</v>
      </c>
      <c r="B1493" s="16" t="s">
        <v>4613</v>
      </c>
      <c r="C1493" s="16" t="s">
        <v>1760</v>
      </c>
      <c r="D1493" s="17">
        <v>0</v>
      </c>
    </row>
    <row r="1494" spans="1:4" x14ac:dyDescent="0.25">
      <c r="A1494" s="16" t="s">
        <v>4614</v>
      </c>
      <c r="B1494" s="16" t="s">
        <v>4615</v>
      </c>
      <c r="C1494" s="16" t="s">
        <v>1760</v>
      </c>
      <c r="D1494" s="17">
        <v>0</v>
      </c>
    </row>
    <row r="1495" spans="1:4" x14ac:dyDescent="0.25">
      <c r="A1495" s="16" t="s">
        <v>4616</v>
      </c>
      <c r="B1495" s="16" t="s">
        <v>4617</v>
      </c>
      <c r="C1495" s="16" t="s">
        <v>1760</v>
      </c>
      <c r="D1495" s="17">
        <v>-12.71</v>
      </c>
    </row>
    <row r="1496" spans="1:4" x14ac:dyDescent="0.25">
      <c r="A1496" s="16" t="s">
        <v>4618</v>
      </c>
      <c r="B1496" s="16" t="s">
        <v>4619</v>
      </c>
      <c r="C1496" s="16" t="s">
        <v>1760</v>
      </c>
      <c r="D1496" s="17">
        <v>0</v>
      </c>
    </row>
    <row r="1497" spans="1:4" x14ac:dyDescent="0.25">
      <c r="A1497" s="16" t="s">
        <v>4620</v>
      </c>
      <c r="B1497" s="16" t="s">
        <v>4621</v>
      </c>
      <c r="C1497" s="16" t="s">
        <v>1760</v>
      </c>
      <c r="D1497" s="17">
        <v>1573.31</v>
      </c>
    </row>
    <row r="1498" spans="1:4" x14ac:dyDescent="0.25">
      <c r="A1498" s="16" t="s">
        <v>4622</v>
      </c>
      <c r="B1498" s="16" t="s">
        <v>4623</v>
      </c>
      <c r="C1498" s="16" t="s">
        <v>1760</v>
      </c>
      <c r="D1498" s="17">
        <v>0</v>
      </c>
    </row>
    <row r="1499" spans="1:4" x14ac:dyDescent="0.25">
      <c r="A1499" s="16" t="s">
        <v>4624</v>
      </c>
      <c r="B1499" s="16" t="s">
        <v>4625</v>
      </c>
      <c r="C1499" s="16" t="s">
        <v>15</v>
      </c>
      <c r="D1499" s="17">
        <v>0</v>
      </c>
    </row>
    <row r="1500" spans="1:4" x14ac:dyDescent="0.25">
      <c r="A1500" s="16" t="s">
        <v>4626</v>
      </c>
      <c r="B1500" s="16" t="s">
        <v>4627</v>
      </c>
      <c r="C1500" s="16" t="s">
        <v>1760</v>
      </c>
      <c r="D1500" s="17">
        <v>0</v>
      </c>
    </row>
    <row r="1501" spans="1:4" x14ac:dyDescent="0.25">
      <c r="A1501" s="16" t="s">
        <v>4628</v>
      </c>
      <c r="B1501" s="16" t="s">
        <v>4629</v>
      </c>
      <c r="C1501" s="16" t="s">
        <v>1760</v>
      </c>
      <c r="D1501" s="17">
        <v>0</v>
      </c>
    </row>
    <row r="1502" spans="1:4" x14ac:dyDescent="0.25">
      <c r="A1502" s="16" t="s">
        <v>4630</v>
      </c>
      <c r="B1502" s="16" t="s">
        <v>4631</v>
      </c>
      <c r="C1502" s="16" t="s">
        <v>1760</v>
      </c>
      <c r="D1502" s="17">
        <v>12215.01</v>
      </c>
    </row>
    <row r="1503" spans="1:4" x14ac:dyDescent="0.25">
      <c r="A1503" s="16" t="s">
        <v>4632</v>
      </c>
      <c r="B1503" s="16" t="s">
        <v>4633</v>
      </c>
      <c r="C1503" s="16" t="s">
        <v>1760</v>
      </c>
      <c r="D1503" s="17">
        <v>0</v>
      </c>
    </row>
    <row r="1504" spans="1:4" x14ac:dyDescent="0.25">
      <c r="A1504" s="16" t="s">
        <v>4634</v>
      </c>
      <c r="B1504" s="16" t="s">
        <v>4635</v>
      </c>
      <c r="C1504" s="16" t="s">
        <v>1760</v>
      </c>
      <c r="D1504" s="17">
        <v>760</v>
      </c>
    </row>
    <row r="1505" spans="1:4" x14ac:dyDescent="0.25">
      <c r="A1505" s="16" t="s">
        <v>4636</v>
      </c>
      <c r="B1505" s="16" t="s">
        <v>4637</v>
      </c>
      <c r="C1505" s="16" t="s">
        <v>2940</v>
      </c>
      <c r="D1505" s="17">
        <v>0</v>
      </c>
    </row>
    <row r="1506" spans="1:4" x14ac:dyDescent="0.25">
      <c r="A1506" s="16" t="s">
        <v>4638</v>
      </c>
      <c r="B1506" s="16" t="s">
        <v>4639</v>
      </c>
      <c r="C1506" s="16" t="s">
        <v>1760</v>
      </c>
      <c r="D1506" s="17">
        <v>0</v>
      </c>
    </row>
    <row r="1507" spans="1:4" x14ac:dyDescent="0.25">
      <c r="A1507" s="16" t="s">
        <v>4640</v>
      </c>
      <c r="B1507" s="16" t="s">
        <v>4641</v>
      </c>
      <c r="C1507" s="16" t="s">
        <v>15</v>
      </c>
      <c r="D1507" s="17">
        <v>0</v>
      </c>
    </row>
    <row r="1508" spans="1:4" x14ac:dyDescent="0.25">
      <c r="A1508" s="16" t="s">
        <v>4642</v>
      </c>
      <c r="B1508" s="16" t="s">
        <v>4643</v>
      </c>
      <c r="C1508" s="16" t="s">
        <v>1760</v>
      </c>
      <c r="D1508" s="17">
        <v>0</v>
      </c>
    </row>
    <row r="1509" spans="1:4" x14ac:dyDescent="0.25">
      <c r="A1509" s="16" t="s">
        <v>4644</v>
      </c>
      <c r="B1509" s="16" t="s">
        <v>4645</v>
      </c>
      <c r="C1509" s="16" t="s">
        <v>1770</v>
      </c>
      <c r="D1509" s="17">
        <v>0</v>
      </c>
    </row>
    <row r="1510" spans="1:4" x14ac:dyDescent="0.25">
      <c r="A1510" s="16" t="s">
        <v>4646</v>
      </c>
      <c r="B1510" s="16" t="s">
        <v>4647</v>
      </c>
      <c r="C1510" s="16" t="s">
        <v>1760</v>
      </c>
      <c r="D1510" s="17">
        <v>0</v>
      </c>
    </row>
    <row r="1511" spans="1:4" x14ac:dyDescent="0.25">
      <c r="A1511" s="16" t="s">
        <v>4648</v>
      </c>
      <c r="B1511" s="16" t="s">
        <v>4649</v>
      </c>
      <c r="C1511" s="16" t="s">
        <v>3420</v>
      </c>
      <c r="D1511" s="17">
        <v>0</v>
      </c>
    </row>
    <row r="1512" spans="1:4" x14ac:dyDescent="0.25">
      <c r="A1512" s="16" t="s">
        <v>4650</v>
      </c>
      <c r="B1512" s="16" t="s">
        <v>4651</v>
      </c>
      <c r="C1512" s="16" t="s">
        <v>1760</v>
      </c>
      <c r="D1512" s="17">
        <v>0</v>
      </c>
    </row>
    <row r="1513" spans="1:4" x14ac:dyDescent="0.25">
      <c r="A1513" s="16" t="s">
        <v>4652</v>
      </c>
      <c r="B1513" s="16" t="s">
        <v>4653</v>
      </c>
      <c r="C1513" s="16" t="s">
        <v>1760</v>
      </c>
      <c r="D1513" s="17">
        <v>0</v>
      </c>
    </row>
    <row r="1514" spans="1:4" x14ac:dyDescent="0.25">
      <c r="A1514" s="16" t="s">
        <v>4654</v>
      </c>
      <c r="B1514" s="16" t="s">
        <v>4655</v>
      </c>
      <c r="C1514" s="16" t="s">
        <v>1760</v>
      </c>
      <c r="D1514" s="17">
        <v>0</v>
      </c>
    </row>
    <row r="1515" spans="1:4" x14ac:dyDescent="0.25">
      <c r="A1515" s="16" t="s">
        <v>4656</v>
      </c>
      <c r="B1515" s="16" t="s">
        <v>4657</v>
      </c>
      <c r="C1515" s="16" t="s">
        <v>1760</v>
      </c>
      <c r="D1515" s="17">
        <v>0</v>
      </c>
    </row>
    <row r="1516" spans="1:4" x14ac:dyDescent="0.25">
      <c r="A1516" s="16" t="s">
        <v>4658</v>
      </c>
      <c r="B1516" s="16" t="s">
        <v>4659</v>
      </c>
      <c r="C1516" s="16" t="s">
        <v>2442</v>
      </c>
      <c r="D1516" s="17">
        <v>0</v>
      </c>
    </row>
    <row r="1517" spans="1:4" x14ac:dyDescent="0.25">
      <c r="A1517" s="16" t="s">
        <v>4660</v>
      </c>
      <c r="B1517" s="16" t="s">
        <v>4661</v>
      </c>
      <c r="C1517" s="16" t="s">
        <v>1760</v>
      </c>
      <c r="D1517" s="17">
        <v>0</v>
      </c>
    </row>
    <row r="1518" spans="1:4" x14ac:dyDescent="0.25">
      <c r="A1518" s="16" t="s">
        <v>4662</v>
      </c>
      <c r="B1518" s="16" t="s">
        <v>4663</v>
      </c>
      <c r="C1518" s="16" t="s">
        <v>1760</v>
      </c>
      <c r="D1518" s="17">
        <v>0</v>
      </c>
    </row>
    <row r="1519" spans="1:4" x14ac:dyDescent="0.25">
      <c r="A1519" s="16" t="s">
        <v>4664</v>
      </c>
      <c r="B1519" s="16" t="s">
        <v>4665</v>
      </c>
      <c r="C1519" s="16" t="s">
        <v>1760</v>
      </c>
      <c r="D1519" s="17">
        <v>0</v>
      </c>
    </row>
    <row r="1520" spans="1:4" x14ac:dyDescent="0.25">
      <c r="A1520" s="16" t="s">
        <v>4666</v>
      </c>
      <c r="B1520" s="16" t="s">
        <v>4667</v>
      </c>
      <c r="C1520" s="16" t="s">
        <v>1760</v>
      </c>
      <c r="D1520" s="17">
        <v>0</v>
      </c>
    </row>
    <row r="1521" spans="1:4" x14ac:dyDescent="0.25">
      <c r="A1521" s="16" t="s">
        <v>4668</v>
      </c>
      <c r="B1521" s="16" t="s">
        <v>4669</v>
      </c>
      <c r="C1521" s="16" t="s">
        <v>1760</v>
      </c>
      <c r="D1521" s="17">
        <v>0</v>
      </c>
    </row>
    <row r="1522" spans="1:4" x14ac:dyDescent="0.25">
      <c r="A1522" s="16" t="s">
        <v>4670</v>
      </c>
      <c r="B1522" s="16" t="s">
        <v>4671</v>
      </c>
      <c r="C1522" s="16" t="s">
        <v>1760</v>
      </c>
      <c r="D1522" s="17">
        <v>0</v>
      </c>
    </row>
    <row r="1523" spans="1:4" x14ac:dyDescent="0.25">
      <c r="A1523" s="16" t="s">
        <v>4672</v>
      </c>
      <c r="B1523" s="16" t="s">
        <v>4673</v>
      </c>
      <c r="C1523" s="16" t="s">
        <v>1760</v>
      </c>
      <c r="D1523" s="17">
        <v>60542.66</v>
      </c>
    </row>
    <row r="1524" spans="1:4" x14ac:dyDescent="0.25">
      <c r="A1524" s="16" t="s">
        <v>4674</v>
      </c>
      <c r="B1524" s="16" t="s">
        <v>4675</v>
      </c>
      <c r="C1524" s="16" t="s">
        <v>1760</v>
      </c>
      <c r="D1524" s="17">
        <v>3132</v>
      </c>
    </row>
    <row r="1525" spans="1:4" x14ac:dyDescent="0.25">
      <c r="A1525" s="16" t="s">
        <v>4676</v>
      </c>
      <c r="B1525" s="16" t="s">
        <v>4677</v>
      </c>
      <c r="C1525" s="16" t="s">
        <v>1760</v>
      </c>
      <c r="D1525" s="17">
        <v>0</v>
      </c>
    </row>
    <row r="1526" spans="1:4" x14ac:dyDescent="0.25">
      <c r="A1526" s="16" t="s">
        <v>4678</v>
      </c>
      <c r="B1526" s="16" t="s">
        <v>4679</v>
      </c>
      <c r="C1526" s="16" t="s">
        <v>15</v>
      </c>
      <c r="D1526" s="17">
        <v>0</v>
      </c>
    </row>
    <row r="1527" spans="1:4" x14ac:dyDescent="0.25">
      <c r="A1527" s="16" t="s">
        <v>4680</v>
      </c>
      <c r="B1527" s="16" t="s">
        <v>4681</v>
      </c>
      <c r="C1527" s="16" t="s">
        <v>1760</v>
      </c>
      <c r="D1527" s="17">
        <v>0</v>
      </c>
    </row>
    <row r="1528" spans="1:4" x14ac:dyDescent="0.25">
      <c r="A1528" s="16" t="s">
        <v>4682</v>
      </c>
      <c r="B1528" s="16" t="s">
        <v>4683</v>
      </c>
      <c r="C1528" s="16" t="s">
        <v>15</v>
      </c>
      <c r="D1528" s="17">
        <v>0</v>
      </c>
    </row>
    <row r="1529" spans="1:4" x14ac:dyDescent="0.25">
      <c r="A1529" s="16" t="s">
        <v>4684</v>
      </c>
      <c r="B1529" s="16" t="s">
        <v>4685</v>
      </c>
      <c r="C1529" s="16" t="s">
        <v>2490</v>
      </c>
      <c r="D1529" s="17">
        <v>0</v>
      </c>
    </row>
    <row r="1530" spans="1:4" x14ac:dyDescent="0.25">
      <c r="A1530" s="16" t="s">
        <v>4686</v>
      </c>
      <c r="B1530" s="16" t="s">
        <v>4687</v>
      </c>
      <c r="C1530" s="16" t="s">
        <v>2442</v>
      </c>
      <c r="D1530" s="17">
        <v>0</v>
      </c>
    </row>
    <row r="1531" spans="1:4" x14ac:dyDescent="0.25">
      <c r="A1531" s="16" t="s">
        <v>4688</v>
      </c>
      <c r="B1531" s="16" t="s">
        <v>4689</v>
      </c>
      <c r="C1531" s="16" t="s">
        <v>1760</v>
      </c>
      <c r="D1531" s="17">
        <v>0</v>
      </c>
    </row>
    <row r="1532" spans="1:4" x14ac:dyDescent="0.25">
      <c r="A1532" s="16" t="s">
        <v>4690</v>
      </c>
      <c r="B1532" s="16" t="s">
        <v>4691</v>
      </c>
      <c r="C1532" s="16" t="s">
        <v>1760</v>
      </c>
      <c r="D1532" s="17">
        <v>0</v>
      </c>
    </row>
    <row r="1533" spans="1:4" x14ac:dyDescent="0.25">
      <c r="A1533" s="16" t="s">
        <v>4692</v>
      </c>
      <c r="B1533" s="16" t="s">
        <v>4693</v>
      </c>
      <c r="C1533" s="16" t="s">
        <v>15</v>
      </c>
      <c r="D1533" s="17">
        <v>0</v>
      </c>
    </row>
    <row r="1534" spans="1:4" x14ac:dyDescent="0.25">
      <c r="A1534" s="16" t="s">
        <v>4694</v>
      </c>
      <c r="B1534" s="16" t="s">
        <v>4695</v>
      </c>
      <c r="C1534" s="16" t="s">
        <v>1760</v>
      </c>
      <c r="D1534" s="17">
        <v>0</v>
      </c>
    </row>
    <row r="1535" spans="1:4" x14ac:dyDescent="0.25">
      <c r="A1535" s="16" t="s">
        <v>4696</v>
      </c>
      <c r="B1535" s="16" t="s">
        <v>4697</v>
      </c>
      <c r="C1535" s="16" t="s">
        <v>1760</v>
      </c>
      <c r="D1535" s="17">
        <v>0</v>
      </c>
    </row>
    <row r="1536" spans="1:4" x14ac:dyDescent="0.25">
      <c r="A1536" s="16" t="s">
        <v>4698</v>
      </c>
      <c r="B1536" s="16" t="s">
        <v>4699</v>
      </c>
      <c r="C1536" s="16" t="s">
        <v>1760</v>
      </c>
      <c r="D1536" s="17">
        <v>0</v>
      </c>
    </row>
    <row r="1537" spans="1:4" x14ac:dyDescent="0.25">
      <c r="A1537" s="16" t="s">
        <v>4700</v>
      </c>
      <c r="B1537" s="16" t="s">
        <v>4701</v>
      </c>
      <c r="C1537" s="16" t="s">
        <v>1760</v>
      </c>
      <c r="D1537" s="17">
        <v>0</v>
      </c>
    </row>
    <row r="1538" spans="1:4" x14ac:dyDescent="0.25">
      <c r="A1538" s="16" t="s">
        <v>4702</v>
      </c>
      <c r="B1538" s="16" t="s">
        <v>4703</v>
      </c>
      <c r="C1538" s="16" t="s">
        <v>1760</v>
      </c>
      <c r="D1538" s="17">
        <v>0</v>
      </c>
    </row>
    <row r="1539" spans="1:4" x14ac:dyDescent="0.25">
      <c r="A1539" s="16" t="s">
        <v>4704</v>
      </c>
      <c r="B1539" s="16" t="s">
        <v>4705</v>
      </c>
      <c r="C1539" s="16" t="s">
        <v>1760</v>
      </c>
      <c r="D1539" s="17">
        <v>0</v>
      </c>
    </row>
    <row r="1540" spans="1:4" x14ac:dyDescent="0.25">
      <c r="A1540" s="16" t="s">
        <v>4706</v>
      </c>
      <c r="B1540" s="16" t="s">
        <v>4707</v>
      </c>
      <c r="C1540" s="16" t="s">
        <v>1760</v>
      </c>
      <c r="D1540" s="17">
        <v>0</v>
      </c>
    </row>
    <row r="1541" spans="1:4" x14ac:dyDescent="0.25">
      <c r="A1541" s="16" t="s">
        <v>4708</v>
      </c>
      <c r="B1541" s="16" t="s">
        <v>4709</v>
      </c>
      <c r="C1541" s="16" t="s">
        <v>1760</v>
      </c>
      <c r="D1541" s="17">
        <v>0</v>
      </c>
    </row>
    <row r="1542" spans="1:4" x14ac:dyDescent="0.25">
      <c r="A1542" s="16" t="s">
        <v>4710</v>
      </c>
      <c r="B1542" s="16" t="s">
        <v>4711</v>
      </c>
      <c r="C1542" s="16" t="s">
        <v>15</v>
      </c>
      <c r="D1542" s="17">
        <v>7573</v>
      </c>
    </row>
    <row r="1543" spans="1:4" x14ac:dyDescent="0.25">
      <c r="A1543" s="16" t="s">
        <v>4712</v>
      </c>
      <c r="B1543" s="16" t="s">
        <v>4713</v>
      </c>
      <c r="C1543" s="16" t="s">
        <v>2681</v>
      </c>
      <c r="D1543" s="17">
        <v>0</v>
      </c>
    </row>
    <row r="1544" spans="1:4" x14ac:dyDescent="0.25">
      <c r="A1544" s="16" t="s">
        <v>4714</v>
      </c>
      <c r="B1544" s="16" t="s">
        <v>4715</v>
      </c>
      <c r="C1544" s="16" t="s">
        <v>2681</v>
      </c>
      <c r="D1544" s="17">
        <v>0</v>
      </c>
    </row>
    <row r="1545" spans="1:4" x14ac:dyDescent="0.25">
      <c r="A1545" s="16" t="s">
        <v>4716</v>
      </c>
      <c r="B1545" s="16" t="s">
        <v>4717</v>
      </c>
      <c r="C1545" s="16" t="s">
        <v>1760</v>
      </c>
      <c r="D1545" s="17">
        <v>0</v>
      </c>
    </row>
    <row r="1546" spans="1:4" x14ac:dyDescent="0.25">
      <c r="A1546" s="16" t="s">
        <v>4718</v>
      </c>
      <c r="B1546" s="16" t="s">
        <v>4719</v>
      </c>
      <c r="C1546" s="16" t="s">
        <v>1760</v>
      </c>
      <c r="D1546" s="17">
        <v>0</v>
      </c>
    </row>
    <row r="1547" spans="1:4" x14ac:dyDescent="0.25">
      <c r="A1547" s="16" t="s">
        <v>4720</v>
      </c>
      <c r="B1547" s="16" t="s">
        <v>4721</v>
      </c>
      <c r="C1547" s="16" t="s">
        <v>15</v>
      </c>
      <c r="D1547" s="17">
        <v>10446.9</v>
      </c>
    </row>
    <row r="1548" spans="1:4" x14ac:dyDescent="0.25">
      <c r="A1548" s="16" t="s">
        <v>4722</v>
      </c>
      <c r="B1548" s="16" t="s">
        <v>4723</v>
      </c>
      <c r="C1548" s="16" t="s">
        <v>1760</v>
      </c>
      <c r="D1548" s="17">
        <v>0</v>
      </c>
    </row>
    <row r="1549" spans="1:4" x14ac:dyDescent="0.25">
      <c r="A1549" s="16" t="s">
        <v>4724</v>
      </c>
      <c r="B1549" s="16" t="s">
        <v>4725</v>
      </c>
      <c r="C1549" s="16" t="s">
        <v>1770</v>
      </c>
      <c r="D1549" s="17">
        <v>0</v>
      </c>
    </row>
    <row r="1550" spans="1:4" x14ac:dyDescent="0.25">
      <c r="A1550" s="16" t="s">
        <v>4726</v>
      </c>
      <c r="B1550" s="16" t="s">
        <v>4727</v>
      </c>
      <c r="C1550" s="16" t="s">
        <v>15</v>
      </c>
      <c r="D1550" s="17">
        <v>0</v>
      </c>
    </row>
    <row r="1551" spans="1:4" x14ac:dyDescent="0.25">
      <c r="A1551" s="16" t="s">
        <v>4728</v>
      </c>
      <c r="B1551" s="16" t="s">
        <v>4729</v>
      </c>
      <c r="C1551" s="16" t="s">
        <v>1760</v>
      </c>
      <c r="D1551" s="17">
        <v>0</v>
      </c>
    </row>
    <row r="1552" spans="1:4" x14ac:dyDescent="0.25">
      <c r="A1552" s="16" t="s">
        <v>4730</v>
      </c>
      <c r="B1552" s="16" t="s">
        <v>4731</v>
      </c>
      <c r="C1552" s="16" t="s">
        <v>1760</v>
      </c>
      <c r="D1552" s="17">
        <v>0</v>
      </c>
    </row>
    <row r="1553" spans="1:4" x14ac:dyDescent="0.25">
      <c r="A1553" s="16" t="s">
        <v>4732</v>
      </c>
      <c r="B1553" s="16" t="s">
        <v>4733</v>
      </c>
      <c r="C1553" s="16" t="s">
        <v>1823</v>
      </c>
      <c r="D1553" s="17">
        <v>0</v>
      </c>
    </row>
    <row r="1554" spans="1:4" x14ac:dyDescent="0.25">
      <c r="A1554" s="16" t="s">
        <v>4734</v>
      </c>
      <c r="B1554" s="16" t="s">
        <v>4735</v>
      </c>
      <c r="C1554" s="16" t="s">
        <v>2442</v>
      </c>
      <c r="D1554" s="17">
        <v>0</v>
      </c>
    </row>
    <row r="1555" spans="1:4" x14ac:dyDescent="0.25">
      <c r="A1555" s="16" t="s">
        <v>4736</v>
      </c>
      <c r="B1555" s="16" t="s">
        <v>4737</v>
      </c>
      <c r="C1555" s="16" t="s">
        <v>1760</v>
      </c>
      <c r="D1555" s="17">
        <v>0</v>
      </c>
    </row>
    <row r="1556" spans="1:4" x14ac:dyDescent="0.25">
      <c r="A1556" s="16" t="s">
        <v>4738</v>
      </c>
      <c r="B1556" s="16" t="s">
        <v>4739</v>
      </c>
      <c r="C1556" s="16" t="s">
        <v>15</v>
      </c>
      <c r="D1556" s="17">
        <v>0</v>
      </c>
    </row>
    <row r="1557" spans="1:4" x14ac:dyDescent="0.25">
      <c r="A1557" s="16" t="s">
        <v>4740</v>
      </c>
      <c r="B1557" s="16" t="s">
        <v>4741</v>
      </c>
      <c r="C1557" s="16" t="s">
        <v>1760</v>
      </c>
      <c r="D1557" s="17">
        <v>0</v>
      </c>
    </row>
    <row r="1558" spans="1:4" x14ac:dyDescent="0.25">
      <c r="A1558" s="16" t="s">
        <v>4742</v>
      </c>
      <c r="B1558" s="16" t="s">
        <v>4743</v>
      </c>
      <c r="C1558" s="16" t="s">
        <v>1760</v>
      </c>
      <c r="D1558" s="17">
        <v>0</v>
      </c>
    </row>
    <row r="1559" spans="1:4" x14ac:dyDescent="0.25">
      <c r="A1559" s="16" t="s">
        <v>4744</v>
      </c>
      <c r="B1559" s="16" t="s">
        <v>4745</v>
      </c>
      <c r="C1559" s="16" t="s">
        <v>1760</v>
      </c>
      <c r="D1559" s="17">
        <v>0</v>
      </c>
    </row>
    <row r="1560" spans="1:4" x14ac:dyDescent="0.25">
      <c r="A1560" s="16" t="s">
        <v>4746</v>
      </c>
      <c r="B1560" s="16" t="s">
        <v>4747</v>
      </c>
      <c r="C1560" s="16" t="s">
        <v>2029</v>
      </c>
      <c r="D1560" s="17">
        <v>0</v>
      </c>
    </row>
    <row r="1561" spans="1:4" x14ac:dyDescent="0.25">
      <c r="A1561" s="16" t="s">
        <v>4748</v>
      </c>
      <c r="B1561" s="16" t="s">
        <v>4749</v>
      </c>
      <c r="C1561" s="16" t="s">
        <v>15</v>
      </c>
      <c r="D1561" s="17">
        <v>0</v>
      </c>
    </row>
    <row r="1562" spans="1:4" x14ac:dyDescent="0.25">
      <c r="A1562" s="16" t="s">
        <v>4750</v>
      </c>
      <c r="B1562" s="16" t="s">
        <v>4751</v>
      </c>
      <c r="C1562" s="16" t="s">
        <v>15</v>
      </c>
      <c r="D1562" s="17">
        <v>0</v>
      </c>
    </row>
    <row r="1563" spans="1:4" x14ac:dyDescent="0.25">
      <c r="A1563" s="16" t="s">
        <v>4752</v>
      </c>
      <c r="B1563" s="16" t="s">
        <v>4753</v>
      </c>
      <c r="C1563" s="16" t="s">
        <v>15</v>
      </c>
      <c r="D1563" s="17">
        <v>592.5</v>
      </c>
    </row>
    <row r="1564" spans="1:4" x14ac:dyDescent="0.25">
      <c r="A1564" s="16" t="s">
        <v>4754</v>
      </c>
      <c r="B1564" s="16" t="s">
        <v>4749</v>
      </c>
      <c r="C1564" s="16" t="s">
        <v>4115</v>
      </c>
      <c r="D1564" s="17">
        <v>0</v>
      </c>
    </row>
    <row r="1565" spans="1:4" x14ac:dyDescent="0.25">
      <c r="A1565" s="16" t="s">
        <v>4755</v>
      </c>
      <c r="B1565" s="16" t="s">
        <v>4756</v>
      </c>
      <c r="C1565" s="16" t="s">
        <v>1760</v>
      </c>
      <c r="D1565" s="17">
        <v>0</v>
      </c>
    </row>
    <row r="1566" spans="1:4" x14ac:dyDescent="0.25">
      <c r="A1566" s="16" t="s">
        <v>4757</v>
      </c>
      <c r="B1566" s="16" t="s">
        <v>4758</v>
      </c>
      <c r="C1566" s="16" t="s">
        <v>1760</v>
      </c>
      <c r="D1566" s="17">
        <v>0</v>
      </c>
    </row>
    <row r="1567" spans="1:4" x14ac:dyDescent="0.25">
      <c r="A1567" s="16" t="s">
        <v>4759</v>
      </c>
      <c r="B1567" s="16" t="s">
        <v>4760</v>
      </c>
      <c r="C1567" s="16" t="s">
        <v>1760</v>
      </c>
      <c r="D1567" s="17">
        <v>0</v>
      </c>
    </row>
    <row r="1568" spans="1:4" x14ac:dyDescent="0.25">
      <c r="A1568" s="16" t="s">
        <v>4761</v>
      </c>
      <c r="B1568" s="16" t="s">
        <v>4762</v>
      </c>
      <c r="C1568" s="16" t="s">
        <v>1760</v>
      </c>
      <c r="D1568" s="17">
        <v>0</v>
      </c>
    </row>
    <row r="1569" spans="1:4" x14ac:dyDescent="0.25">
      <c r="A1569" s="16" t="s">
        <v>4763</v>
      </c>
      <c r="B1569" s="16" t="s">
        <v>4764</v>
      </c>
      <c r="C1569" s="16" t="s">
        <v>1760</v>
      </c>
      <c r="D1569" s="17">
        <v>0</v>
      </c>
    </row>
    <row r="1570" spans="1:4" x14ac:dyDescent="0.25">
      <c r="A1570" s="16" t="s">
        <v>4765</v>
      </c>
      <c r="B1570" s="16" t="s">
        <v>4766</v>
      </c>
      <c r="C1570" s="16" t="s">
        <v>1760</v>
      </c>
      <c r="D1570" s="17">
        <v>0</v>
      </c>
    </row>
    <row r="1571" spans="1:4" x14ac:dyDescent="0.25">
      <c r="A1571" s="16" t="s">
        <v>4767</v>
      </c>
      <c r="B1571" s="16" t="s">
        <v>4768</v>
      </c>
      <c r="C1571" s="16" t="s">
        <v>15</v>
      </c>
      <c r="D1571" s="17">
        <v>0</v>
      </c>
    </row>
    <row r="1572" spans="1:4" x14ac:dyDescent="0.25">
      <c r="A1572" s="16" t="s">
        <v>4769</v>
      </c>
      <c r="B1572" s="16" t="s">
        <v>4770</v>
      </c>
      <c r="C1572" s="16" t="s">
        <v>1823</v>
      </c>
      <c r="D1572" s="17">
        <v>0</v>
      </c>
    </row>
    <row r="1573" spans="1:4" x14ac:dyDescent="0.25">
      <c r="A1573" s="16" t="s">
        <v>4771</v>
      </c>
      <c r="B1573" s="16" t="s">
        <v>4772</v>
      </c>
      <c r="C1573" s="16" t="s">
        <v>1760</v>
      </c>
      <c r="D1573" s="17">
        <v>0</v>
      </c>
    </row>
    <row r="1574" spans="1:4" x14ac:dyDescent="0.25">
      <c r="A1574" s="16" t="s">
        <v>4773</v>
      </c>
      <c r="B1574" s="16" t="s">
        <v>4774</v>
      </c>
      <c r="C1574" s="16" t="s">
        <v>4402</v>
      </c>
      <c r="D1574" s="17">
        <v>0</v>
      </c>
    </row>
    <row r="1575" spans="1:4" x14ac:dyDescent="0.25">
      <c r="A1575" s="16" t="s">
        <v>4775</v>
      </c>
      <c r="B1575" s="16" t="s">
        <v>4776</v>
      </c>
      <c r="C1575" s="16" t="s">
        <v>1760</v>
      </c>
      <c r="D1575" s="17">
        <v>0</v>
      </c>
    </row>
    <row r="1576" spans="1:4" x14ac:dyDescent="0.25">
      <c r="A1576" s="16" t="s">
        <v>1227</v>
      </c>
      <c r="B1576" s="16" t="s">
        <v>534</v>
      </c>
      <c r="C1576" s="16" t="s">
        <v>15</v>
      </c>
      <c r="D1576" s="17">
        <v>9100</v>
      </c>
    </row>
    <row r="1577" spans="1:4" x14ac:dyDescent="0.25">
      <c r="A1577" s="16" t="s">
        <v>4777</v>
      </c>
      <c r="B1577" s="16" t="s">
        <v>4778</v>
      </c>
      <c r="C1577" s="16" t="s">
        <v>15</v>
      </c>
      <c r="D1577" s="17">
        <v>0</v>
      </c>
    </row>
    <row r="1578" spans="1:4" x14ac:dyDescent="0.25">
      <c r="A1578" s="16" t="s">
        <v>4779</v>
      </c>
      <c r="B1578" s="16" t="s">
        <v>4780</v>
      </c>
      <c r="C1578" s="16" t="s">
        <v>1760</v>
      </c>
      <c r="D1578" s="17">
        <v>0</v>
      </c>
    </row>
    <row r="1579" spans="1:4" x14ac:dyDescent="0.25">
      <c r="A1579" s="16" t="s">
        <v>4781</v>
      </c>
      <c r="B1579" s="16" t="s">
        <v>4782</v>
      </c>
      <c r="C1579" s="16" t="s">
        <v>15</v>
      </c>
      <c r="D1579" s="17">
        <v>1476</v>
      </c>
    </row>
    <row r="1580" spans="1:4" x14ac:dyDescent="0.25">
      <c r="A1580" s="16" t="s">
        <v>4783</v>
      </c>
      <c r="B1580" s="16" t="s">
        <v>528</v>
      </c>
      <c r="C1580" s="16" t="s">
        <v>15</v>
      </c>
      <c r="D1580" s="17">
        <v>0</v>
      </c>
    </row>
    <row r="1581" spans="1:4" x14ac:dyDescent="0.25">
      <c r="A1581" s="16" t="s">
        <v>1231</v>
      </c>
      <c r="B1581" s="16" t="s">
        <v>655</v>
      </c>
      <c r="C1581" s="16" t="s">
        <v>15</v>
      </c>
      <c r="D1581" s="17">
        <v>410.5</v>
      </c>
    </row>
    <row r="1582" spans="1:4" x14ac:dyDescent="0.25">
      <c r="A1582" s="16" t="s">
        <v>4784</v>
      </c>
      <c r="B1582" s="16" t="s">
        <v>4785</v>
      </c>
      <c r="C1582" s="16" t="s">
        <v>1760</v>
      </c>
      <c r="D1582" s="17">
        <v>38000.46</v>
      </c>
    </row>
    <row r="1583" spans="1:4" x14ac:dyDescent="0.25">
      <c r="A1583" s="16" t="s">
        <v>4786</v>
      </c>
      <c r="B1583" s="16" t="s">
        <v>4787</v>
      </c>
      <c r="C1583" s="16" t="s">
        <v>1760</v>
      </c>
      <c r="D1583" s="17">
        <v>0</v>
      </c>
    </row>
    <row r="1584" spans="1:4" x14ac:dyDescent="0.25">
      <c r="A1584" s="16" t="s">
        <v>4788</v>
      </c>
      <c r="B1584" s="16" t="s">
        <v>4789</v>
      </c>
      <c r="C1584" s="16" t="s">
        <v>4402</v>
      </c>
      <c r="D1584" s="17">
        <v>0</v>
      </c>
    </row>
    <row r="1585" spans="1:4" x14ac:dyDescent="0.25">
      <c r="A1585" s="16" t="s">
        <v>4790</v>
      </c>
      <c r="B1585" s="16" t="s">
        <v>4791</v>
      </c>
      <c r="C1585" s="16" t="s">
        <v>1760</v>
      </c>
      <c r="D1585" s="17">
        <v>48372</v>
      </c>
    </row>
    <row r="1586" spans="1:4" x14ac:dyDescent="0.25">
      <c r="A1586" s="16" t="s">
        <v>4792</v>
      </c>
      <c r="B1586" s="16" t="s">
        <v>4793</v>
      </c>
      <c r="C1586" s="16" t="s">
        <v>1823</v>
      </c>
      <c r="D1586" s="17">
        <v>0</v>
      </c>
    </row>
    <row r="1587" spans="1:4" x14ac:dyDescent="0.25">
      <c r="A1587" s="16" t="s">
        <v>4794</v>
      </c>
      <c r="B1587" s="16" t="s">
        <v>4795</v>
      </c>
      <c r="C1587" s="16" t="s">
        <v>2029</v>
      </c>
      <c r="D1587" s="17">
        <v>88</v>
      </c>
    </row>
    <row r="1588" spans="1:4" x14ac:dyDescent="0.25">
      <c r="A1588" s="16" t="s">
        <v>4796</v>
      </c>
      <c r="B1588" s="16" t="s">
        <v>4797</v>
      </c>
      <c r="C1588" s="16" t="s">
        <v>1760</v>
      </c>
      <c r="D1588" s="17">
        <v>0</v>
      </c>
    </row>
    <row r="1589" spans="1:4" x14ac:dyDescent="0.25">
      <c r="A1589" s="16" t="s">
        <v>4798</v>
      </c>
      <c r="B1589" s="16" t="s">
        <v>4799</v>
      </c>
      <c r="C1589" s="16" t="s">
        <v>1760</v>
      </c>
      <c r="D1589" s="17">
        <v>0</v>
      </c>
    </row>
    <row r="1590" spans="1:4" x14ac:dyDescent="0.25">
      <c r="A1590" s="16" t="s">
        <v>4800</v>
      </c>
      <c r="B1590" s="16" t="s">
        <v>4801</v>
      </c>
      <c r="C1590" s="16" t="s">
        <v>1760</v>
      </c>
      <c r="D1590" s="17">
        <v>0</v>
      </c>
    </row>
    <row r="1591" spans="1:4" x14ac:dyDescent="0.25">
      <c r="A1591" s="16" t="s">
        <v>4802</v>
      </c>
      <c r="B1591" s="16" t="s">
        <v>4803</v>
      </c>
      <c r="C1591" s="16" t="s">
        <v>1760</v>
      </c>
      <c r="D1591" s="17">
        <v>0</v>
      </c>
    </row>
    <row r="1592" spans="1:4" x14ac:dyDescent="0.25">
      <c r="A1592" s="16" t="s">
        <v>4804</v>
      </c>
      <c r="B1592" s="16" t="s">
        <v>4805</v>
      </c>
      <c r="C1592" s="16" t="s">
        <v>1760</v>
      </c>
      <c r="D1592" s="17">
        <v>0</v>
      </c>
    </row>
    <row r="1593" spans="1:4" x14ac:dyDescent="0.25">
      <c r="A1593" s="16" t="s">
        <v>4806</v>
      </c>
      <c r="B1593" s="16" t="s">
        <v>4807</v>
      </c>
      <c r="C1593" s="16" t="s">
        <v>1760</v>
      </c>
      <c r="D1593" s="17">
        <v>0</v>
      </c>
    </row>
    <row r="1594" spans="1:4" x14ac:dyDescent="0.25">
      <c r="A1594" s="16" t="s">
        <v>4808</v>
      </c>
      <c r="B1594" s="16" t="s">
        <v>4809</v>
      </c>
      <c r="C1594" s="16" t="s">
        <v>1760</v>
      </c>
      <c r="D1594" s="17">
        <v>0</v>
      </c>
    </row>
    <row r="1595" spans="1:4" x14ac:dyDescent="0.25">
      <c r="A1595" s="16" t="s">
        <v>4810</v>
      </c>
      <c r="B1595" s="16" t="s">
        <v>4811</v>
      </c>
      <c r="C1595" s="16" t="s">
        <v>1823</v>
      </c>
      <c r="D1595" s="17">
        <v>0</v>
      </c>
    </row>
    <row r="1596" spans="1:4" x14ac:dyDescent="0.25">
      <c r="A1596" s="16" t="s">
        <v>4812</v>
      </c>
      <c r="B1596" s="16" t="s">
        <v>4813</v>
      </c>
      <c r="C1596" s="16" t="s">
        <v>1760</v>
      </c>
      <c r="D1596" s="17">
        <v>0</v>
      </c>
    </row>
    <row r="1597" spans="1:4" x14ac:dyDescent="0.25">
      <c r="A1597" s="16" t="s">
        <v>4814</v>
      </c>
      <c r="B1597" s="16" t="s">
        <v>4815</v>
      </c>
      <c r="C1597" s="16" t="s">
        <v>1760</v>
      </c>
      <c r="D1597" s="17">
        <v>0</v>
      </c>
    </row>
    <row r="1598" spans="1:4" x14ac:dyDescent="0.25">
      <c r="A1598" s="16" t="s">
        <v>4816</v>
      </c>
      <c r="B1598" s="16" t="s">
        <v>4817</v>
      </c>
      <c r="C1598" s="16" t="s">
        <v>15</v>
      </c>
      <c r="D1598" s="17">
        <v>518.97</v>
      </c>
    </row>
    <row r="1599" spans="1:4" x14ac:dyDescent="0.25">
      <c r="A1599" s="16" t="s">
        <v>1232</v>
      </c>
      <c r="B1599" s="16" t="s">
        <v>722</v>
      </c>
      <c r="C1599" s="16" t="s">
        <v>15</v>
      </c>
      <c r="D1599" s="17">
        <v>342088.2</v>
      </c>
    </row>
    <row r="1600" spans="1:4" x14ac:dyDescent="0.25">
      <c r="A1600" s="16" t="s">
        <v>4818</v>
      </c>
      <c r="B1600" s="16" t="s">
        <v>4819</v>
      </c>
      <c r="C1600" s="16" t="s">
        <v>1760</v>
      </c>
      <c r="D1600" s="17">
        <v>0</v>
      </c>
    </row>
    <row r="1601" spans="1:4" x14ac:dyDescent="0.25">
      <c r="A1601" s="16" t="s">
        <v>4820</v>
      </c>
      <c r="B1601" s="16" t="s">
        <v>4821</v>
      </c>
      <c r="C1601" s="16" t="s">
        <v>1760</v>
      </c>
      <c r="D1601" s="17">
        <v>0</v>
      </c>
    </row>
    <row r="1602" spans="1:4" x14ac:dyDescent="0.25">
      <c r="A1602" s="16" t="s">
        <v>4822</v>
      </c>
      <c r="B1602" s="16" t="s">
        <v>523</v>
      </c>
      <c r="C1602" s="16" t="s">
        <v>2372</v>
      </c>
      <c r="D1602" s="17">
        <v>-19200.59</v>
      </c>
    </row>
    <row r="1603" spans="1:4" x14ac:dyDescent="0.25">
      <c r="A1603" s="16" t="s">
        <v>4823</v>
      </c>
      <c r="B1603" s="16" t="s">
        <v>4824</v>
      </c>
      <c r="C1603" s="16" t="s">
        <v>1760</v>
      </c>
      <c r="D1603" s="17">
        <v>707.6</v>
      </c>
    </row>
    <row r="1604" spans="1:4" x14ac:dyDescent="0.25">
      <c r="A1604" s="16" t="s">
        <v>4825</v>
      </c>
      <c r="B1604" s="16" t="s">
        <v>4826</v>
      </c>
      <c r="C1604" s="16" t="s">
        <v>1760</v>
      </c>
      <c r="D1604" s="17">
        <v>0</v>
      </c>
    </row>
    <row r="1605" spans="1:4" x14ac:dyDescent="0.25">
      <c r="A1605" s="16" t="s">
        <v>4827</v>
      </c>
      <c r="B1605" s="16" t="s">
        <v>4828</v>
      </c>
      <c r="C1605" s="16" t="s">
        <v>1760</v>
      </c>
      <c r="D1605" s="17">
        <v>0</v>
      </c>
    </row>
    <row r="1606" spans="1:4" x14ac:dyDescent="0.25">
      <c r="A1606" s="16" t="s">
        <v>4829</v>
      </c>
      <c r="B1606" s="16" t="s">
        <v>4830</v>
      </c>
      <c r="C1606" s="16" t="s">
        <v>1760</v>
      </c>
      <c r="D1606" s="17">
        <v>0</v>
      </c>
    </row>
    <row r="1607" spans="1:4" x14ac:dyDescent="0.25">
      <c r="A1607" s="16" t="s">
        <v>4831</v>
      </c>
      <c r="B1607" s="16" t="s">
        <v>4832</v>
      </c>
      <c r="C1607" s="16" t="s">
        <v>1760</v>
      </c>
      <c r="D1607" s="17">
        <v>0</v>
      </c>
    </row>
    <row r="1608" spans="1:4" x14ac:dyDescent="0.25">
      <c r="A1608" s="16" t="s">
        <v>4833</v>
      </c>
      <c r="B1608" s="16" t="s">
        <v>4834</v>
      </c>
      <c r="C1608" s="16" t="s">
        <v>1760</v>
      </c>
      <c r="D1608" s="17">
        <v>0</v>
      </c>
    </row>
    <row r="1609" spans="1:4" x14ac:dyDescent="0.25">
      <c r="A1609" s="16" t="s">
        <v>4835</v>
      </c>
      <c r="B1609" s="16" t="s">
        <v>252</v>
      </c>
      <c r="C1609" s="16" t="s">
        <v>15</v>
      </c>
      <c r="D1609" s="17">
        <v>0</v>
      </c>
    </row>
    <row r="1610" spans="1:4" x14ac:dyDescent="0.25">
      <c r="A1610" s="16" t="s">
        <v>1218</v>
      </c>
      <c r="B1610" s="16" t="s">
        <v>310</v>
      </c>
      <c r="C1610" s="16" t="s">
        <v>15</v>
      </c>
      <c r="D1610" s="17">
        <v>59540.5</v>
      </c>
    </row>
    <row r="1611" spans="1:4" x14ac:dyDescent="0.25">
      <c r="A1611" s="16" t="s">
        <v>4836</v>
      </c>
      <c r="B1611" s="16" t="s">
        <v>4837</v>
      </c>
      <c r="C1611" s="16" t="s">
        <v>1760</v>
      </c>
      <c r="D1611" s="17">
        <v>0</v>
      </c>
    </row>
    <row r="1612" spans="1:4" x14ac:dyDescent="0.25">
      <c r="A1612" s="16" t="s">
        <v>4838</v>
      </c>
      <c r="B1612" s="16" t="s">
        <v>4839</v>
      </c>
      <c r="C1612" s="16" t="s">
        <v>1760</v>
      </c>
      <c r="D1612" s="17">
        <v>0</v>
      </c>
    </row>
    <row r="1613" spans="1:4" x14ac:dyDescent="0.25">
      <c r="A1613" s="16" t="s">
        <v>4840</v>
      </c>
      <c r="B1613" s="16" t="s">
        <v>4841</v>
      </c>
      <c r="C1613" s="16" t="s">
        <v>1760</v>
      </c>
      <c r="D1613" s="17">
        <v>0</v>
      </c>
    </row>
    <row r="1614" spans="1:4" x14ac:dyDescent="0.25">
      <c r="A1614" s="16" t="s">
        <v>4842</v>
      </c>
      <c r="B1614" s="16" t="s">
        <v>4843</v>
      </c>
      <c r="C1614" s="16" t="s">
        <v>1760</v>
      </c>
      <c r="D1614" s="17">
        <v>0</v>
      </c>
    </row>
    <row r="1615" spans="1:4" x14ac:dyDescent="0.25">
      <c r="A1615" s="16" t="s">
        <v>1213</v>
      </c>
      <c r="B1615" s="16" t="s">
        <v>259</v>
      </c>
      <c r="C1615" s="16" t="s">
        <v>15</v>
      </c>
      <c r="D1615" s="17">
        <v>88764.96</v>
      </c>
    </row>
    <row r="1616" spans="1:4" x14ac:dyDescent="0.25">
      <c r="A1616" s="16" t="s">
        <v>4844</v>
      </c>
      <c r="B1616" s="16" t="s">
        <v>4845</v>
      </c>
      <c r="C1616" s="16" t="s">
        <v>15</v>
      </c>
      <c r="D1616" s="17">
        <v>0</v>
      </c>
    </row>
    <row r="1617" spans="1:4" x14ac:dyDescent="0.25">
      <c r="A1617" s="16" t="s">
        <v>4846</v>
      </c>
      <c r="B1617" s="16" t="s">
        <v>4847</v>
      </c>
      <c r="C1617" s="16" t="s">
        <v>1760</v>
      </c>
      <c r="D1617" s="17">
        <v>0</v>
      </c>
    </row>
    <row r="1618" spans="1:4" x14ac:dyDescent="0.25">
      <c r="A1618" s="16" t="s">
        <v>4848</v>
      </c>
      <c r="B1618" s="16" t="s">
        <v>4849</v>
      </c>
      <c r="C1618" s="16" t="s">
        <v>15</v>
      </c>
      <c r="D1618" s="17">
        <v>0</v>
      </c>
    </row>
    <row r="1619" spans="1:4" x14ac:dyDescent="0.25">
      <c r="A1619" s="16" t="s">
        <v>4850</v>
      </c>
      <c r="B1619" s="16" t="s">
        <v>4851</v>
      </c>
      <c r="C1619" s="16" t="s">
        <v>1760</v>
      </c>
      <c r="D1619" s="17">
        <v>62793.7</v>
      </c>
    </row>
    <row r="1620" spans="1:4" x14ac:dyDescent="0.25">
      <c r="A1620" s="16" t="s">
        <v>4852</v>
      </c>
      <c r="B1620" s="16" t="s">
        <v>4853</v>
      </c>
      <c r="C1620" s="16" t="s">
        <v>1760</v>
      </c>
      <c r="D1620" s="17">
        <v>0</v>
      </c>
    </row>
    <row r="1621" spans="1:4" x14ac:dyDescent="0.25">
      <c r="A1621" s="16" t="s">
        <v>4854</v>
      </c>
      <c r="B1621" s="16" t="s">
        <v>4855</v>
      </c>
      <c r="C1621" s="16" t="s">
        <v>1760</v>
      </c>
      <c r="D1621" s="17">
        <v>0</v>
      </c>
    </row>
    <row r="1622" spans="1:4" x14ac:dyDescent="0.25">
      <c r="A1622" s="16" t="s">
        <v>4856</v>
      </c>
      <c r="B1622" s="16" t="s">
        <v>4857</v>
      </c>
      <c r="C1622" s="16" t="s">
        <v>1760</v>
      </c>
      <c r="D1622" s="17">
        <v>0</v>
      </c>
    </row>
    <row r="1623" spans="1:4" x14ac:dyDescent="0.25">
      <c r="A1623" s="16" t="s">
        <v>4858</v>
      </c>
      <c r="B1623" s="16" t="s">
        <v>4859</v>
      </c>
      <c r="C1623" s="16" t="s">
        <v>1770</v>
      </c>
      <c r="D1623" s="17">
        <v>0</v>
      </c>
    </row>
    <row r="1624" spans="1:4" x14ac:dyDescent="0.25">
      <c r="A1624" s="16" t="s">
        <v>4860</v>
      </c>
      <c r="B1624" s="16" t="s">
        <v>4861</v>
      </c>
      <c r="C1624" s="16" t="s">
        <v>15</v>
      </c>
      <c r="D1624" s="17">
        <v>350</v>
      </c>
    </row>
    <row r="1625" spans="1:4" x14ac:dyDescent="0.25">
      <c r="A1625" s="16" t="s">
        <v>4862</v>
      </c>
      <c r="B1625" s="16" t="s">
        <v>4863</v>
      </c>
      <c r="C1625" s="16" t="s">
        <v>1760</v>
      </c>
      <c r="D1625" s="17">
        <v>634.02</v>
      </c>
    </row>
    <row r="1626" spans="1:4" x14ac:dyDescent="0.25">
      <c r="A1626" s="16" t="s">
        <v>1199</v>
      </c>
      <c r="B1626" s="16" t="s">
        <v>119</v>
      </c>
      <c r="C1626" s="16" t="s">
        <v>15</v>
      </c>
      <c r="D1626" s="17">
        <v>52443.519999999997</v>
      </c>
    </row>
    <row r="1627" spans="1:4" x14ac:dyDescent="0.25">
      <c r="A1627" s="16" t="s">
        <v>4864</v>
      </c>
      <c r="B1627" s="16" t="s">
        <v>4865</v>
      </c>
      <c r="C1627" s="16" t="s">
        <v>1760</v>
      </c>
      <c r="D1627" s="17">
        <v>0</v>
      </c>
    </row>
    <row r="1628" spans="1:4" x14ac:dyDescent="0.25">
      <c r="A1628" s="16" t="s">
        <v>4866</v>
      </c>
      <c r="B1628" s="16" t="s">
        <v>4867</v>
      </c>
      <c r="C1628" s="16" t="s">
        <v>1760</v>
      </c>
      <c r="D1628" s="17">
        <v>441758</v>
      </c>
    </row>
    <row r="1629" spans="1:4" x14ac:dyDescent="0.25">
      <c r="A1629" s="16" t="s">
        <v>4868</v>
      </c>
      <c r="B1629" s="16" t="s">
        <v>4869</v>
      </c>
      <c r="C1629" s="16" t="s">
        <v>1760</v>
      </c>
      <c r="D1629" s="17">
        <v>0</v>
      </c>
    </row>
    <row r="1630" spans="1:4" x14ac:dyDescent="0.25">
      <c r="A1630" s="16" t="s">
        <v>4870</v>
      </c>
      <c r="B1630" s="16" t="s">
        <v>4871</v>
      </c>
      <c r="C1630" s="16" t="s">
        <v>1760</v>
      </c>
      <c r="D1630" s="17">
        <v>0</v>
      </c>
    </row>
    <row r="1631" spans="1:4" x14ac:dyDescent="0.25">
      <c r="A1631" s="16" t="s">
        <v>4872</v>
      </c>
      <c r="B1631" s="16" t="s">
        <v>4873</v>
      </c>
      <c r="C1631" s="16" t="s">
        <v>1760</v>
      </c>
      <c r="D1631" s="17">
        <v>0</v>
      </c>
    </row>
    <row r="1632" spans="1:4" x14ac:dyDescent="0.25">
      <c r="A1632" s="16" t="s">
        <v>1229</v>
      </c>
      <c r="B1632" s="16" t="s">
        <v>596</v>
      </c>
      <c r="C1632" s="16" t="s">
        <v>15</v>
      </c>
      <c r="D1632" s="17">
        <v>40500.5</v>
      </c>
    </row>
    <row r="1633" spans="1:4" x14ac:dyDescent="0.25">
      <c r="A1633" s="16" t="s">
        <v>4874</v>
      </c>
      <c r="B1633" s="16" t="s">
        <v>4875</v>
      </c>
      <c r="C1633" s="16" t="s">
        <v>1760</v>
      </c>
      <c r="D1633" s="17">
        <v>0</v>
      </c>
    </row>
    <row r="1634" spans="1:4" x14ac:dyDescent="0.25">
      <c r="A1634" s="16" t="s">
        <v>4876</v>
      </c>
      <c r="B1634" s="16" t="s">
        <v>4877</v>
      </c>
      <c r="C1634" s="16" t="s">
        <v>1823</v>
      </c>
      <c r="D1634" s="17">
        <v>0</v>
      </c>
    </row>
    <row r="1635" spans="1:4" x14ac:dyDescent="0.25">
      <c r="A1635" s="16" t="s">
        <v>1230</v>
      </c>
      <c r="B1635" s="16" t="s">
        <v>606</v>
      </c>
      <c r="C1635" s="16" t="s">
        <v>15</v>
      </c>
      <c r="D1635" s="17">
        <v>10811.6</v>
      </c>
    </row>
    <row r="1636" spans="1:4" x14ac:dyDescent="0.25">
      <c r="A1636" s="16" t="s">
        <v>4878</v>
      </c>
      <c r="B1636" s="16" t="s">
        <v>4879</v>
      </c>
      <c r="C1636" s="16" t="s">
        <v>1760</v>
      </c>
      <c r="D1636" s="17">
        <v>0</v>
      </c>
    </row>
    <row r="1637" spans="1:4" x14ac:dyDescent="0.25">
      <c r="A1637" s="16" t="s">
        <v>4880</v>
      </c>
      <c r="B1637" s="16" t="s">
        <v>4881</v>
      </c>
      <c r="C1637" s="16" t="s">
        <v>15</v>
      </c>
      <c r="D1637" s="17">
        <v>0</v>
      </c>
    </row>
    <row r="1638" spans="1:4" x14ac:dyDescent="0.25">
      <c r="A1638" s="16" t="s">
        <v>4882</v>
      </c>
      <c r="B1638" s="16" t="s">
        <v>4883</v>
      </c>
      <c r="C1638" s="16" t="s">
        <v>15</v>
      </c>
      <c r="D1638" s="17">
        <v>0</v>
      </c>
    </row>
    <row r="1639" spans="1:4" x14ac:dyDescent="0.25">
      <c r="A1639" s="16" t="s">
        <v>4884</v>
      </c>
      <c r="B1639" s="16" t="s">
        <v>4885</v>
      </c>
      <c r="C1639" s="16" t="s">
        <v>15</v>
      </c>
      <c r="D1639" s="17">
        <v>0</v>
      </c>
    </row>
    <row r="1640" spans="1:4" x14ac:dyDescent="0.25">
      <c r="A1640" s="16" t="s">
        <v>4886</v>
      </c>
      <c r="B1640" s="16" t="s">
        <v>4887</v>
      </c>
      <c r="C1640" s="16" t="s">
        <v>1760</v>
      </c>
      <c r="D1640" s="17">
        <v>0</v>
      </c>
    </row>
    <row r="1641" spans="1:4" x14ac:dyDescent="0.25">
      <c r="A1641" s="16" t="s">
        <v>4888</v>
      </c>
      <c r="B1641" s="16" t="s">
        <v>4889</v>
      </c>
      <c r="C1641" s="16" t="s">
        <v>1760</v>
      </c>
      <c r="D1641" s="17">
        <v>38860</v>
      </c>
    </row>
    <row r="1642" spans="1:4" x14ac:dyDescent="0.25">
      <c r="A1642" s="16" t="s">
        <v>4890</v>
      </c>
      <c r="B1642" s="16" t="s">
        <v>4891</v>
      </c>
      <c r="C1642" s="16" t="s">
        <v>1760</v>
      </c>
      <c r="D1642" s="17">
        <v>0</v>
      </c>
    </row>
    <row r="1643" spans="1:4" x14ac:dyDescent="0.25">
      <c r="A1643" s="16" t="s">
        <v>4892</v>
      </c>
      <c r="B1643" s="16" t="s">
        <v>4893</v>
      </c>
      <c r="C1643" s="16" t="s">
        <v>1760</v>
      </c>
      <c r="D1643" s="17">
        <v>0</v>
      </c>
    </row>
    <row r="1644" spans="1:4" x14ac:dyDescent="0.25">
      <c r="A1644" s="16" t="s">
        <v>4894</v>
      </c>
      <c r="B1644" s="16" t="s">
        <v>4895</v>
      </c>
      <c r="C1644" s="16" t="s">
        <v>1760</v>
      </c>
      <c r="D1644" s="17">
        <v>0</v>
      </c>
    </row>
    <row r="1645" spans="1:4" x14ac:dyDescent="0.25">
      <c r="A1645" s="16" t="s">
        <v>4896</v>
      </c>
      <c r="B1645" s="16" t="s">
        <v>4897</v>
      </c>
      <c r="C1645" s="16" t="s">
        <v>1770</v>
      </c>
      <c r="D1645" s="17">
        <v>209427.75</v>
      </c>
    </row>
    <row r="1646" spans="1:4" x14ac:dyDescent="0.25">
      <c r="A1646" s="16" t="s">
        <v>4898</v>
      </c>
      <c r="B1646" s="16" t="s">
        <v>4899</v>
      </c>
      <c r="C1646" s="16" t="s">
        <v>1760</v>
      </c>
      <c r="D1646" s="17">
        <v>0</v>
      </c>
    </row>
    <row r="1647" spans="1:4" x14ac:dyDescent="0.25">
      <c r="A1647" s="16" t="s">
        <v>4900</v>
      </c>
      <c r="B1647" s="16" t="s">
        <v>4901</v>
      </c>
      <c r="C1647" s="16" t="s">
        <v>1760</v>
      </c>
      <c r="D1647" s="17">
        <v>0</v>
      </c>
    </row>
    <row r="1648" spans="1:4" x14ac:dyDescent="0.25">
      <c r="A1648" s="16" t="s">
        <v>1216</v>
      </c>
      <c r="B1648" s="16" t="s">
        <v>300</v>
      </c>
      <c r="C1648" s="16" t="s">
        <v>15</v>
      </c>
      <c r="D1648" s="17">
        <v>0</v>
      </c>
    </row>
    <row r="1649" spans="1:4" x14ac:dyDescent="0.25">
      <c r="A1649" s="16" t="s">
        <v>4902</v>
      </c>
      <c r="B1649" s="16" t="s">
        <v>4903</v>
      </c>
      <c r="C1649" s="16" t="s">
        <v>1760</v>
      </c>
      <c r="D1649" s="17">
        <v>0</v>
      </c>
    </row>
    <row r="1650" spans="1:4" x14ac:dyDescent="0.25">
      <c r="A1650" s="16" t="s">
        <v>4904</v>
      </c>
      <c r="B1650" s="16" t="s">
        <v>4905</v>
      </c>
      <c r="C1650" s="16" t="s">
        <v>1760</v>
      </c>
      <c r="D1650" s="17">
        <v>0</v>
      </c>
    </row>
    <row r="1651" spans="1:4" x14ac:dyDescent="0.25">
      <c r="A1651" s="16" t="s">
        <v>4906</v>
      </c>
      <c r="B1651" s="16" t="s">
        <v>741</v>
      </c>
      <c r="C1651" s="16" t="s">
        <v>1770</v>
      </c>
      <c r="D1651" s="17">
        <v>0</v>
      </c>
    </row>
    <row r="1652" spans="1:4" x14ac:dyDescent="0.25">
      <c r="A1652" s="16" t="s">
        <v>4907</v>
      </c>
      <c r="B1652" s="16" t="s">
        <v>4908</v>
      </c>
      <c r="C1652" s="16" t="s">
        <v>1760</v>
      </c>
      <c r="D1652" s="17">
        <v>0</v>
      </c>
    </row>
    <row r="1653" spans="1:4" x14ac:dyDescent="0.25">
      <c r="A1653" s="16" t="s">
        <v>4909</v>
      </c>
      <c r="B1653" s="16" t="s">
        <v>4910</v>
      </c>
      <c r="C1653" s="16" t="s">
        <v>1760</v>
      </c>
      <c r="D1653" s="17">
        <v>0</v>
      </c>
    </row>
    <row r="1654" spans="1:4" x14ac:dyDescent="0.25">
      <c r="A1654" s="16" t="s">
        <v>4911</v>
      </c>
      <c r="B1654" s="16" t="s">
        <v>4912</v>
      </c>
      <c r="C1654" s="16" t="s">
        <v>1760</v>
      </c>
      <c r="D1654" s="17">
        <v>0</v>
      </c>
    </row>
    <row r="1655" spans="1:4" x14ac:dyDescent="0.25">
      <c r="A1655" s="16" t="s">
        <v>4913</v>
      </c>
      <c r="B1655" s="16" t="s">
        <v>4914</v>
      </c>
      <c r="C1655" s="16" t="s">
        <v>1760</v>
      </c>
      <c r="D1655" s="17">
        <v>37399.56</v>
      </c>
    </row>
    <row r="1656" spans="1:4" x14ac:dyDescent="0.25">
      <c r="A1656" s="16" t="s">
        <v>4915</v>
      </c>
      <c r="B1656" s="16" t="s">
        <v>4916</v>
      </c>
      <c r="C1656" s="16" t="s">
        <v>1760</v>
      </c>
      <c r="D1656" s="17">
        <v>0</v>
      </c>
    </row>
    <row r="1657" spans="1:4" x14ac:dyDescent="0.25">
      <c r="A1657" s="16" t="s">
        <v>4917</v>
      </c>
      <c r="B1657" s="16" t="s">
        <v>4918</v>
      </c>
      <c r="C1657" s="16" t="s">
        <v>1760</v>
      </c>
      <c r="D1657" s="17">
        <v>0</v>
      </c>
    </row>
    <row r="1658" spans="1:4" x14ac:dyDescent="0.25">
      <c r="A1658" s="16" t="s">
        <v>4919</v>
      </c>
      <c r="B1658" s="16" t="s">
        <v>4920</v>
      </c>
      <c r="C1658" s="16" t="s">
        <v>15</v>
      </c>
      <c r="D1658" s="17">
        <v>0</v>
      </c>
    </row>
    <row r="1659" spans="1:4" x14ac:dyDescent="0.25">
      <c r="A1659" s="16" t="s">
        <v>4921</v>
      </c>
      <c r="B1659" s="16" t="s">
        <v>4922</v>
      </c>
      <c r="C1659" s="16" t="s">
        <v>1760</v>
      </c>
      <c r="D1659" s="17">
        <v>0</v>
      </c>
    </row>
    <row r="1660" spans="1:4" x14ac:dyDescent="0.25">
      <c r="A1660" s="16" t="s">
        <v>4923</v>
      </c>
      <c r="B1660" s="16" t="s">
        <v>4924</v>
      </c>
      <c r="C1660" s="16" t="s">
        <v>1760</v>
      </c>
      <c r="D1660" s="17">
        <v>0</v>
      </c>
    </row>
    <row r="1661" spans="1:4" x14ac:dyDescent="0.25">
      <c r="A1661" s="16" t="s">
        <v>4925</v>
      </c>
      <c r="B1661" s="16" t="s">
        <v>4926</v>
      </c>
      <c r="C1661" s="16" t="s">
        <v>1760</v>
      </c>
      <c r="D1661" s="17">
        <v>0</v>
      </c>
    </row>
    <row r="1662" spans="1:4" x14ac:dyDescent="0.25">
      <c r="A1662" s="16" t="s">
        <v>1228</v>
      </c>
      <c r="B1662" s="16" t="s">
        <v>4927</v>
      </c>
      <c r="C1662" s="16" t="s">
        <v>15</v>
      </c>
      <c r="D1662" s="17">
        <v>6600</v>
      </c>
    </row>
    <row r="1663" spans="1:4" x14ac:dyDescent="0.25">
      <c r="A1663" s="16" t="s">
        <v>4928</v>
      </c>
      <c r="B1663" s="16" t="s">
        <v>4929</v>
      </c>
      <c r="C1663" s="16" t="s">
        <v>1760</v>
      </c>
      <c r="D1663" s="17">
        <v>0</v>
      </c>
    </row>
    <row r="1664" spans="1:4" x14ac:dyDescent="0.25">
      <c r="A1664" s="16" t="s">
        <v>4930</v>
      </c>
      <c r="B1664" s="16" t="s">
        <v>4931</v>
      </c>
      <c r="C1664" s="16" t="s">
        <v>1760</v>
      </c>
      <c r="D1664" s="17">
        <v>0</v>
      </c>
    </row>
    <row r="1665" spans="1:4" x14ac:dyDescent="0.25">
      <c r="A1665" s="16" t="s">
        <v>1224</v>
      </c>
      <c r="B1665" s="16" t="s">
        <v>462</v>
      </c>
      <c r="C1665" s="16" t="s">
        <v>1770</v>
      </c>
      <c r="D1665" s="17">
        <v>0</v>
      </c>
    </row>
    <row r="1666" spans="1:4" x14ac:dyDescent="0.25">
      <c r="A1666" s="16" t="s">
        <v>1222</v>
      </c>
      <c r="B1666" s="16" t="s">
        <v>428</v>
      </c>
      <c r="C1666" s="16" t="s">
        <v>1770</v>
      </c>
      <c r="D1666" s="17">
        <v>712458.34</v>
      </c>
    </row>
    <row r="1667" spans="1:4" x14ac:dyDescent="0.25">
      <c r="A1667" s="16" t="s">
        <v>1217</v>
      </c>
      <c r="B1667" s="16" t="s">
        <v>304</v>
      </c>
      <c r="C1667" s="16" t="s">
        <v>15</v>
      </c>
      <c r="D1667" s="17">
        <v>285212.11</v>
      </c>
    </row>
    <row r="1668" spans="1:4" x14ac:dyDescent="0.25">
      <c r="A1668" s="16" t="s">
        <v>4932</v>
      </c>
      <c r="B1668" s="16" t="s">
        <v>4933</v>
      </c>
      <c r="C1668" s="16" t="s">
        <v>2442</v>
      </c>
      <c r="D1668" s="17">
        <v>868.68</v>
      </c>
    </row>
    <row r="1669" spans="1:4" x14ac:dyDescent="0.25">
      <c r="A1669" s="16" t="s">
        <v>4934</v>
      </c>
      <c r="B1669" s="16" t="s">
        <v>4935</v>
      </c>
      <c r="C1669" s="16" t="s">
        <v>15</v>
      </c>
      <c r="D1669" s="17">
        <v>0</v>
      </c>
    </row>
    <row r="1670" spans="1:4" x14ac:dyDescent="0.25">
      <c r="A1670" s="16" t="s">
        <v>4936</v>
      </c>
      <c r="B1670" s="16" t="s">
        <v>4937</v>
      </c>
      <c r="C1670" s="16" t="s">
        <v>1760</v>
      </c>
      <c r="D1670" s="17">
        <v>28087.08</v>
      </c>
    </row>
    <row r="1671" spans="1:4" x14ac:dyDescent="0.25">
      <c r="A1671" s="16" t="s">
        <v>1215</v>
      </c>
      <c r="B1671" s="16" t="s">
        <v>289</v>
      </c>
      <c r="C1671" s="16" t="s">
        <v>2490</v>
      </c>
      <c r="D1671" s="17">
        <v>2058</v>
      </c>
    </row>
    <row r="1672" spans="1:4" x14ac:dyDescent="0.25">
      <c r="A1672" s="16" t="s">
        <v>4938</v>
      </c>
      <c r="B1672" s="16" t="s">
        <v>4939</v>
      </c>
      <c r="C1672" s="16" t="s">
        <v>15</v>
      </c>
      <c r="D1672" s="17">
        <v>0</v>
      </c>
    </row>
    <row r="1673" spans="1:4" x14ac:dyDescent="0.25">
      <c r="A1673" s="16" t="s">
        <v>4940</v>
      </c>
      <c r="B1673" s="16" t="s">
        <v>4941</v>
      </c>
      <c r="C1673" s="16" t="s">
        <v>15</v>
      </c>
      <c r="D1673" s="17">
        <v>0</v>
      </c>
    </row>
    <row r="1674" spans="1:4" x14ac:dyDescent="0.25">
      <c r="A1674" s="16" t="s">
        <v>4942</v>
      </c>
      <c r="B1674" s="16" t="s">
        <v>4943</v>
      </c>
      <c r="C1674" s="16" t="s">
        <v>15</v>
      </c>
      <c r="D1674" s="17">
        <v>0</v>
      </c>
    </row>
    <row r="1675" spans="1:4" x14ac:dyDescent="0.25">
      <c r="A1675" s="16" t="s">
        <v>4944</v>
      </c>
      <c r="B1675" s="16" t="s">
        <v>4945</v>
      </c>
      <c r="C1675" s="16" t="s">
        <v>15</v>
      </c>
      <c r="D1675" s="17">
        <v>0</v>
      </c>
    </row>
    <row r="1676" spans="1:4" x14ac:dyDescent="0.25">
      <c r="A1676" s="16" t="s">
        <v>4946</v>
      </c>
      <c r="B1676" s="16" t="s">
        <v>4947</v>
      </c>
      <c r="C1676" s="16" t="s">
        <v>1760</v>
      </c>
      <c r="D1676" s="17">
        <v>0</v>
      </c>
    </row>
    <row r="1677" spans="1:4" x14ac:dyDescent="0.25">
      <c r="A1677" s="16" t="s">
        <v>4948</v>
      </c>
      <c r="B1677" s="16" t="s">
        <v>4949</v>
      </c>
      <c r="C1677" s="16" t="s">
        <v>1760</v>
      </c>
      <c r="D1677" s="17">
        <v>0</v>
      </c>
    </row>
    <row r="1678" spans="1:4" x14ac:dyDescent="0.25">
      <c r="A1678" s="16" t="s">
        <v>4950</v>
      </c>
      <c r="B1678" s="16" t="s">
        <v>4951</v>
      </c>
      <c r="C1678" s="16" t="s">
        <v>1760</v>
      </c>
      <c r="D1678" s="17">
        <v>0</v>
      </c>
    </row>
    <row r="1679" spans="1:4" x14ac:dyDescent="0.25">
      <c r="A1679" s="16" t="s">
        <v>4952</v>
      </c>
      <c r="B1679" s="16" t="s">
        <v>4953</v>
      </c>
      <c r="C1679" s="16" t="s">
        <v>15</v>
      </c>
      <c r="D1679" s="17">
        <v>0</v>
      </c>
    </row>
    <row r="1680" spans="1:4" x14ac:dyDescent="0.25">
      <c r="A1680" s="16" t="s">
        <v>4954</v>
      </c>
      <c r="B1680" s="16" t="s">
        <v>4955</v>
      </c>
      <c r="C1680" s="16" t="s">
        <v>15</v>
      </c>
      <c r="D1680" s="17">
        <v>0</v>
      </c>
    </row>
    <row r="1681" spans="1:4" x14ac:dyDescent="0.25">
      <c r="A1681" s="16" t="s">
        <v>4956</v>
      </c>
      <c r="B1681" s="16" t="s">
        <v>4957</v>
      </c>
      <c r="C1681" s="16" t="s">
        <v>15</v>
      </c>
      <c r="D1681" s="17">
        <v>0</v>
      </c>
    </row>
    <row r="1682" spans="1:4" x14ac:dyDescent="0.25">
      <c r="A1682" s="16" t="s">
        <v>4958</v>
      </c>
      <c r="B1682" s="16" t="s">
        <v>4959</v>
      </c>
      <c r="C1682" s="16" t="s">
        <v>1760</v>
      </c>
      <c r="D1682" s="17">
        <v>0</v>
      </c>
    </row>
    <row r="1683" spans="1:4" x14ac:dyDescent="0.25">
      <c r="A1683" s="16" t="s">
        <v>4960</v>
      </c>
      <c r="B1683" s="16" t="s">
        <v>4961</v>
      </c>
      <c r="C1683" s="16" t="s">
        <v>1760</v>
      </c>
      <c r="D1683" s="17">
        <v>0</v>
      </c>
    </row>
    <row r="1684" spans="1:4" x14ac:dyDescent="0.25">
      <c r="A1684" s="16" t="s">
        <v>4962</v>
      </c>
      <c r="B1684" s="16" t="s">
        <v>4963</v>
      </c>
      <c r="C1684" s="16" t="s">
        <v>1760</v>
      </c>
      <c r="D1684" s="17">
        <v>0</v>
      </c>
    </row>
    <row r="1685" spans="1:4" x14ac:dyDescent="0.25">
      <c r="A1685" s="16" t="s">
        <v>4964</v>
      </c>
      <c r="B1685" s="16" t="s">
        <v>4965</v>
      </c>
      <c r="C1685" s="16" t="s">
        <v>1760</v>
      </c>
      <c r="D1685" s="17">
        <v>0</v>
      </c>
    </row>
    <row r="1686" spans="1:4" x14ac:dyDescent="0.25">
      <c r="A1686" s="16" t="s">
        <v>4966</v>
      </c>
      <c r="B1686" s="16" t="s">
        <v>4967</v>
      </c>
      <c r="C1686" s="16" t="s">
        <v>1760</v>
      </c>
      <c r="D1686" s="17">
        <v>0</v>
      </c>
    </row>
    <row r="1687" spans="1:4" x14ac:dyDescent="0.25">
      <c r="A1687" s="16" t="s">
        <v>4968</v>
      </c>
      <c r="B1687" s="16" t="s">
        <v>4969</v>
      </c>
      <c r="C1687" s="16" t="s">
        <v>1760</v>
      </c>
      <c r="D1687" s="17">
        <v>0</v>
      </c>
    </row>
    <row r="1688" spans="1:4" x14ac:dyDescent="0.25">
      <c r="A1688" s="16" t="s">
        <v>4970</v>
      </c>
      <c r="B1688" s="16" t="s">
        <v>4971</v>
      </c>
      <c r="C1688" s="16" t="s">
        <v>1760</v>
      </c>
      <c r="D1688" s="17">
        <v>0</v>
      </c>
    </row>
    <row r="1689" spans="1:4" x14ac:dyDescent="0.25">
      <c r="A1689" s="16" t="s">
        <v>4972</v>
      </c>
      <c r="B1689" s="16" t="s">
        <v>226</v>
      </c>
      <c r="C1689" s="16" t="s">
        <v>4402</v>
      </c>
      <c r="D1689" s="17">
        <v>33414.9</v>
      </c>
    </row>
    <row r="1690" spans="1:4" x14ac:dyDescent="0.25">
      <c r="A1690" s="16" t="s">
        <v>4973</v>
      </c>
      <c r="B1690" s="16" t="s">
        <v>4974</v>
      </c>
      <c r="C1690" s="16" t="s">
        <v>1760</v>
      </c>
      <c r="D1690" s="17">
        <v>0</v>
      </c>
    </row>
    <row r="1691" spans="1:4" x14ac:dyDescent="0.25">
      <c r="A1691" s="16" t="s">
        <v>4975</v>
      </c>
      <c r="B1691" s="16" t="s">
        <v>4976</v>
      </c>
      <c r="C1691" s="16" t="s">
        <v>1760</v>
      </c>
      <c r="D1691" s="17">
        <v>0</v>
      </c>
    </row>
    <row r="1692" spans="1:4" x14ac:dyDescent="0.25">
      <c r="A1692" s="16" t="s">
        <v>4977</v>
      </c>
      <c r="B1692" s="16" t="s">
        <v>4978</v>
      </c>
      <c r="C1692" s="16" t="s">
        <v>1760</v>
      </c>
      <c r="D1692" s="17">
        <v>0</v>
      </c>
    </row>
    <row r="1693" spans="1:4" x14ac:dyDescent="0.25">
      <c r="A1693" s="16" t="s">
        <v>4979</v>
      </c>
      <c r="B1693" s="16" t="s">
        <v>4980</v>
      </c>
      <c r="C1693" s="16" t="s">
        <v>1760</v>
      </c>
      <c r="D1693" s="17">
        <v>0</v>
      </c>
    </row>
    <row r="1694" spans="1:4" x14ac:dyDescent="0.25">
      <c r="A1694" s="16" t="s">
        <v>4981</v>
      </c>
      <c r="B1694" s="16" t="s">
        <v>4982</v>
      </c>
      <c r="C1694" s="16" t="s">
        <v>1760</v>
      </c>
      <c r="D1694" s="17">
        <v>0</v>
      </c>
    </row>
    <row r="1695" spans="1:4" x14ac:dyDescent="0.25">
      <c r="A1695" s="16" t="s">
        <v>4983</v>
      </c>
      <c r="B1695" s="16" t="s">
        <v>4984</v>
      </c>
      <c r="C1695" s="16" t="s">
        <v>1760</v>
      </c>
      <c r="D1695" s="17">
        <v>0</v>
      </c>
    </row>
    <row r="1696" spans="1:4" x14ac:dyDescent="0.25">
      <c r="A1696" s="16" t="s">
        <v>4985</v>
      </c>
      <c r="B1696" s="16" t="s">
        <v>4986</v>
      </c>
      <c r="C1696" s="16" t="s">
        <v>1760</v>
      </c>
      <c r="D1696" s="17">
        <v>0</v>
      </c>
    </row>
    <row r="1697" spans="1:4" x14ac:dyDescent="0.25">
      <c r="A1697" s="16" t="s">
        <v>4987</v>
      </c>
      <c r="B1697" s="16" t="s">
        <v>4988</v>
      </c>
      <c r="C1697" s="16" t="s">
        <v>1760</v>
      </c>
      <c r="D1697" s="17">
        <v>0</v>
      </c>
    </row>
    <row r="1698" spans="1:4" x14ac:dyDescent="0.25">
      <c r="A1698" s="16" t="s">
        <v>4989</v>
      </c>
      <c r="B1698" s="16" t="s">
        <v>4990</v>
      </c>
      <c r="C1698" s="16" t="s">
        <v>1760</v>
      </c>
      <c r="D1698" s="17">
        <v>0</v>
      </c>
    </row>
    <row r="1699" spans="1:4" x14ac:dyDescent="0.25">
      <c r="A1699" s="16" t="s">
        <v>4991</v>
      </c>
      <c r="B1699" s="16" t="s">
        <v>4992</v>
      </c>
      <c r="C1699" s="16" t="s">
        <v>15</v>
      </c>
      <c r="D1699" s="17">
        <v>0</v>
      </c>
    </row>
    <row r="1700" spans="1:4" x14ac:dyDescent="0.25">
      <c r="A1700" s="16" t="s">
        <v>4993</v>
      </c>
      <c r="B1700" s="16" t="s">
        <v>4994</v>
      </c>
      <c r="C1700" s="16" t="s">
        <v>1770</v>
      </c>
      <c r="D1700" s="17">
        <v>0</v>
      </c>
    </row>
    <row r="1701" spans="1:4" x14ac:dyDescent="0.25">
      <c r="A1701" s="16" t="s">
        <v>4995</v>
      </c>
      <c r="B1701" s="16" t="s">
        <v>4996</v>
      </c>
      <c r="C1701" s="16" t="s">
        <v>15</v>
      </c>
      <c r="D1701" s="17">
        <v>0</v>
      </c>
    </row>
    <row r="1702" spans="1:4" x14ac:dyDescent="0.25">
      <c r="A1702" s="16" t="s">
        <v>4997</v>
      </c>
      <c r="B1702" s="16" t="s">
        <v>4998</v>
      </c>
      <c r="C1702" s="16" t="s">
        <v>1760</v>
      </c>
      <c r="D1702" s="17">
        <v>0</v>
      </c>
    </row>
    <row r="1703" spans="1:4" x14ac:dyDescent="0.25">
      <c r="A1703" s="16" t="s">
        <v>4999</v>
      </c>
      <c r="B1703" s="16" t="s">
        <v>5000</v>
      </c>
      <c r="C1703" s="16" t="s">
        <v>1760</v>
      </c>
      <c r="D1703" s="17">
        <v>0</v>
      </c>
    </row>
    <row r="1704" spans="1:4" x14ac:dyDescent="0.25">
      <c r="A1704" s="16" t="s">
        <v>5001</v>
      </c>
      <c r="B1704" s="16" t="s">
        <v>5002</v>
      </c>
      <c r="C1704" s="16" t="s">
        <v>15</v>
      </c>
      <c r="D1704" s="17">
        <v>0</v>
      </c>
    </row>
    <row r="1705" spans="1:4" x14ac:dyDescent="0.25">
      <c r="A1705" s="16" t="s">
        <v>5003</v>
      </c>
      <c r="B1705" s="16" t="s">
        <v>5004</v>
      </c>
      <c r="C1705" s="16" t="s">
        <v>1760</v>
      </c>
      <c r="D1705" s="17">
        <v>0</v>
      </c>
    </row>
    <row r="1706" spans="1:4" x14ac:dyDescent="0.25">
      <c r="A1706" s="16" t="s">
        <v>5005</v>
      </c>
      <c r="B1706" s="16" t="s">
        <v>5006</v>
      </c>
      <c r="C1706" s="16" t="s">
        <v>1760</v>
      </c>
      <c r="D1706" s="17">
        <v>0</v>
      </c>
    </row>
    <row r="1707" spans="1:4" x14ac:dyDescent="0.25">
      <c r="A1707" s="16" t="s">
        <v>5007</v>
      </c>
      <c r="B1707" s="16" t="s">
        <v>5008</v>
      </c>
      <c r="C1707" s="16" t="s">
        <v>1760</v>
      </c>
      <c r="D1707" s="17">
        <v>34208.400000000001</v>
      </c>
    </row>
    <row r="1708" spans="1:4" x14ac:dyDescent="0.25">
      <c r="A1708" s="16" t="s">
        <v>5009</v>
      </c>
      <c r="B1708" s="16" t="s">
        <v>5010</v>
      </c>
      <c r="C1708" s="16" t="s">
        <v>1760</v>
      </c>
      <c r="D1708" s="17">
        <v>0</v>
      </c>
    </row>
    <row r="1709" spans="1:4" x14ac:dyDescent="0.25">
      <c r="A1709" s="16" t="s">
        <v>5011</v>
      </c>
      <c r="B1709" s="16" t="s">
        <v>5012</v>
      </c>
      <c r="C1709" s="16" t="s">
        <v>1760</v>
      </c>
      <c r="D1709" s="17">
        <v>0</v>
      </c>
    </row>
    <row r="1710" spans="1:4" x14ac:dyDescent="0.25">
      <c r="A1710" s="16" t="s">
        <v>5013</v>
      </c>
      <c r="B1710" s="16" t="s">
        <v>5014</v>
      </c>
      <c r="C1710" s="16" t="s">
        <v>1760</v>
      </c>
      <c r="D1710" s="17">
        <v>0</v>
      </c>
    </row>
    <row r="1711" spans="1:4" x14ac:dyDescent="0.25">
      <c r="A1711" s="16" t="s">
        <v>5015</v>
      </c>
      <c r="B1711" s="16" t="s">
        <v>5016</v>
      </c>
      <c r="C1711" s="16" t="s">
        <v>1760</v>
      </c>
      <c r="D1711" s="17">
        <v>0</v>
      </c>
    </row>
    <row r="1712" spans="1:4" x14ac:dyDescent="0.25">
      <c r="A1712" s="16" t="s">
        <v>1263</v>
      </c>
      <c r="B1712" s="16" t="s">
        <v>1069</v>
      </c>
      <c r="C1712" s="16" t="s">
        <v>1760</v>
      </c>
      <c r="D1712" s="17">
        <v>31644.799999999999</v>
      </c>
    </row>
    <row r="1713" spans="1:4" x14ac:dyDescent="0.25">
      <c r="A1713" s="16" t="s">
        <v>5017</v>
      </c>
      <c r="B1713" s="16" t="s">
        <v>5018</v>
      </c>
      <c r="C1713" s="16" t="s">
        <v>1760</v>
      </c>
      <c r="D1713" s="17">
        <v>0</v>
      </c>
    </row>
    <row r="1714" spans="1:4" x14ac:dyDescent="0.25">
      <c r="A1714" s="16" t="s">
        <v>5019</v>
      </c>
      <c r="B1714" s="16" t="s">
        <v>5020</v>
      </c>
      <c r="C1714" s="16" t="s">
        <v>15</v>
      </c>
      <c r="D1714" s="17">
        <v>0</v>
      </c>
    </row>
    <row r="1715" spans="1:4" x14ac:dyDescent="0.25">
      <c r="A1715" s="16" t="s">
        <v>5021</v>
      </c>
      <c r="B1715" s="16" t="s">
        <v>5022</v>
      </c>
      <c r="C1715" s="16" t="s">
        <v>1760</v>
      </c>
      <c r="D1715" s="17">
        <v>0</v>
      </c>
    </row>
    <row r="1716" spans="1:4" x14ac:dyDescent="0.25">
      <c r="A1716" s="16" t="s">
        <v>5023</v>
      </c>
      <c r="B1716" s="16" t="s">
        <v>5024</v>
      </c>
      <c r="C1716" s="16" t="s">
        <v>1760</v>
      </c>
      <c r="D1716" s="17">
        <v>0</v>
      </c>
    </row>
    <row r="1717" spans="1:4" x14ac:dyDescent="0.25">
      <c r="A1717" s="16" t="s">
        <v>5025</v>
      </c>
      <c r="B1717" s="16" t="s">
        <v>5026</v>
      </c>
      <c r="C1717" s="16" t="s">
        <v>15</v>
      </c>
      <c r="D1717" s="17">
        <v>0</v>
      </c>
    </row>
    <row r="1718" spans="1:4" x14ac:dyDescent="0.25">
      <c r="A1718" s="16" t="s">
        <v>5027</v>
      </c>
      <c r="B1718" s="16" t="s">
        <v>5028</v>
      </c>
      <c r="C1718" s="16" t="s">
        <v>1760</v>
      </c>
      <c r="D1718" s="17">
        <v>0</v>
      </c>
    </row>
    <row r="1719" spans="1:4" x14ac:dyDescent="0.25">
      <c r="A1719" s="16" t="s">
        <v>5029</v>
      </c>
      <c r="B1719" s="16" t="s">
        <v>5030</v>
      </c>
      <c r="C1719" s="16" t="s">
        <v>2435</v>
      </c>
      <c r="D1719" s="17">
        <v>0</v>
      </c>
    </row>
    <row r="1720" spans="1:4" x14ac:dyDescent="0.25">
      <c r="A1720" s="16" t="s">
        <v>5031</v>
      </c>
      <c r="B1720" s="16" t="s">
        <v>5032</v>
      </c>
      <c r="C1720" s="16" t="s">
        <v>1760</v>
      </c>
      <c r="D1720" s="17">
        <v>0</v>
      </c>
    </row>
    <row r="1721" spans="1:4" x14ac:dyDescent="0.25">
      <c r="A1721" s="16" t="s">
        <v>5033</v>
      </c>
      <c r="B1721" s="16" t="s">
        <v>5034</v>
      </c>
      <c r="C1721" s="16" t="s">
        <v>1760</v>
      </c>
      <c r="D1721" s="17">
        <v>0</v>
      </c>
    </row>
    <row r="1722" spans="1:4" x14ac:dyDescent="0.25">
      <c r="A1722" s="16" t="s">
        <v>5035</v>
      </c>
      <c r="B1722" s="16" t="s">
        <v>5036</v>
      </c>
      <c r="C1722" s="16" t="s">
        <v>1770</v>
      </c>
      <c r="D1722" s="17">
        <v>0</v>
      </c>
    </row>
    <row r="1723" spans="1:4" x14ac:dyDescent="0.25">
      <c r="A1723" s="16" t="s">
        <v>5037</v>
      </c>
      <c r="B1723" s="16" t="s">
        <v>5038</v>
      </c>
      <c r="C1723" s="16" t="s">
        <v>1770</v>
      </c>
      <c r="D1723" s="17">
        <v>0</v>
      </c>
    </row>
    <row r="1724" spans="1:4" x14ac:dyDescent="0.25">
      <c r="A1724" s="16" t="s">
        <v>5039</v>
      </c>
      <c r="B1724" s="16" t="s">
        <v>5040</v>
      </c>
      <c r="C1724" s="16" t="s">
        <v>1760</v>
      </c>
      <c r="D1724" s="17">
        <v>0</v>
      </c>
    </row>
    <row r="1725" spans="1:4" x14ac:dyDescent="0.25">
      <c r="A1725" s="16" t="s">
        <v>5041</v>
      </c>
      <c r="B1725" s="16" t="s">
        <v>5042</v>
      </c>
      <c r="C1725" s="16" t="s">
        <v>1760</v>
      </c>
      <c r="D1725" s="17">
        <v>4884.84</v>
      </c>
    </row>
    <row r="1726" spans="1:4" x14ac:dyDescent="0.25">
      <c r="A1726" s="16" t="s">
        <v>5043</v>
      </c>
      <c r="B1726" s="16" t="s">
        <v>5044</v>
      </c>
      <c r="C1726" s="16" t="s">
        <v>1760</v>
      </c>
      <c r="D1726" s="17">
        <v>0</v>
      </c>
    </row>
    <row r="1727" spans="1:4" x14ac:dyDescent="0.25">
      <c r="A1727" s="16" t="s">
        <v>5045</v>
      </c>
      <c r="B1727" s="16" t="s">
        <v>5046</v>
      </c>
      <c r="C1727" s="16" t="s">
        <v>15</v>
      </c>
      <c r="D1727" s="17">
        <v>587.4</v>
      </c>
    </row>
    <row r="1728" spans="1:4" x14ac:dyDescent="0.25">
      <c r="A1728" s="16" t="s">
        <v>5047</v>
      </c>
      <c r="B1728" s="16" t="s">
        <v>5048</v>
      </c>
      <c r="C1728" s="16" t="s">
        <v>15</v>
      </c>
      <c r="D1728" s="17">
        <v>0</v>
      </c>
    </row>
    <row r="1729" spans="1:4" x14ac:dyDescent="0.25">
      <c r="A1729" s="16" t="s">
        <v>5049</v>
      </c>
      <c r="B1729" s="16" t="s">
        <v>5050</v>
      </c>
      <c r="C1729" s="16" t="s">
        <v>15</v>
      </c>
      <c r="D1729" s="17">
        <v>4860</v>
      </c>
    </row>
    <row r="1730" spans="1:4" x14ac:dyDescent="0.25">
      <c r="A1730" s="16" t="s">
        <v>5051</v>
      </c>
      <c r="B1730" s="16" t="s">
        <v>5052</v>
      </c>
      <c r="C1730" s="16" t="s">
        <v>15</v>
      </c>
      <c r="D1730" s="17">
        <v>0</v>
      </c>
    </row>
    <row r="1731" spans="1:4" x14ac:dyDescent="0.25">
      <c r="A1731" s="16" t="s">
        <v>5053</v>
      </c>
      <c r="B1731" s="16" t="s">
        <v>5054</v>
      </c>
      <c r="C1731" s="16" t="s">
        <v>1760</v>
      </c>
      <c r="D1731" s="17">
        <v>0</v>
      </c>
    </row>
    <row r="1732" spans="1:4" x14ac:dyDescent="0.25">
      <c r="A1732" s="16" t="s">
        <v>5055</v>
      </c>
      <c r="B1732" s="16" t="s">
        <v>5056</v>
      </c>
      <c r="C1732" s="16" t="s">
        <v>1760</v>
      </c>
      <c r="D1732" s="17">
        <v>0</v>
      </c>
    </row>
    <row r="1733" spans="1:4" x14ac:dyDescent="0.25">
      <c r="A1733" s="16" t="s">
        <v>5057</v>
      </c>
      <c r="B1733" s="16" t="s">
        <v>5058</v>
      </c>
      <c r="C1733" s="16" t="s">
        <v>1760</v>
      </c>
      <c r="D1733" s="17">
        <v>0</v>
      </c>
    </row>
    <row r="1734" spans="1:4" x14ac:dyDescent="0.25">
      <c r="A1734" s="16" t="s">
        <v>5059</v>
      </c>
      <c r="B1734" s="16" t="s">
        <v>5060</v>
      </c>
      <c r="C1734" s="16" t="s">
        <v>1823</v>
      </c>
      <c r="D1734" s="17">
        <v>658.9</v>
      </c>
    </row>
    <row r="1735" spans="1:4" x14ac:dyDescent="0.25">
      <c r="A1735" s="16" t="s">
        <v>5061</v>
      </c>
      <c r="B1735" s="16" t="s">
        <v>5062</v>
      </c>
      <c r="C1735" s="16" t="s">
        <v>1760</v>
      </c>
      <c r="D1735" s="17">
        <v>0</v>
      </c>
    </row>
    <row r="1736" spans="1:4" x14ac:dyDescent="0.25">
      <c r="A1736" s="16" t="s">
        <v>5063</v>
      </c>
      <c r="B1736" s="16" t="s">
        <v>5064</v>
      </c>
      <c r="C1736" s="16" t="s">
        <v>1760</v>
      </c>
      <c r="D1736" s="17">
        <v>0</v>
      </c>
    </row>
    <row r="1737" spans="1:4" x14ac:dyDescent="0.25">
      <c r="A1737" s="16" t="s">
        <v>5065</v>
      </c>
      <c r="B1737" s="16" t="s">
        <v>5066</v>
      </c>
      <c r="C1737" s="16" t="s">
        <v>1760</v>
      </c>
      <c r="D1737" s="17">
        <v>0</v>
      </c>
    </row>
    <row r="1738" spans="1:4" x14ac:dyDescent="0.25">
      <c r="A1738" s="16" t="s">
        <v>5067</v>
      </c>
      <c r="B1738" s="16" t="s">
        <v>540</v>
      </c>
      <c r="C1738" s="16" t="s">
        <v>15</v>
      </c>
      <c r="D1738" s="17">
        <v>0</v>
      </c>
    </row>
    <row r="1739" spans="1:4" x14ac:dyDescent="0.25">
      <c r="A1739" s="16" t="s">
        <v>5068</v>
      </c>
      <c r="B1739" s="16" t="s">
        <v>5069</v>
      </c>
      <c r="C1739" s="16" t="s">
        <v>1760</v>
      </c>
      <c r="D1739" s="17">
        <v>0</v>
      </c>
    </row>
    <row r="1740" spans="1:4" x14ac:dyDescent="0.25">
      <c r="A1740" s="16" t="s">
        <v>5070</v>
      </c>
      <c r="B1740" s="16" t="s">
        <v>5071</v>
      </c>
      <c r="C1740" s="16" t="s">
        <v>1760</v>
      </c>
      <c r="D1740" s="17">
        <v>0</v>
      </c>
    </row>
    <row r="1741" spans="1:4" x14ac:dyDescent="0.25">
      <c r="A1741" s="16" t="s">
        <v>5072</v>
      </c>
      <c r="B1741" s="16" t="s">
        <v>5073</v>
      </c>
      <c r="C1741" s="16" t="s">
        <v>15</v>
      </c>
      <c r="D1741" s="17">
        <v>0</v>
      </c>
    </row>
    <row r="1742" spans="1:4" x14ac:dyDescent="0.25">
      <c r="A1742" s="16" t="s">
        <v>5074</v>
      </c>
      <c r="B1742" s="16" t="s">
        <v>5075</v>
      </c>
      <c r="C1742" s="16" t="s">
        <v>15</v>
      </c>
      <c r="D1742" s="17">
        <v>0</v>
      </c>
    </row>
    <row r="1743" spans="1:4" x14ac:dyDescent="0.25">
      <c r="A1743" s="16" t="s">
        <v>5076</v>
      </c>
      <c r="B1743" s="16" t="s">
        <v>5077</v>
      </c>
      <c r="C1743" s="16" t="s">
        <v>1760</v>
      </c>
      <c r="D1743" s="17">
        <v>0</v>
      </c>
    </row>
    <row r="1744" spans="1:4" x14ac:dyDescent="0.25">
      <c r="A1744" s="16" t="s">
        <v>5078</v>
      </c>
      <c r="B1744" s="16" t="s">
        <v>5079</v>
      </c>
      <c r="C1744" s="16" t="s">
        <v>1760</v>
      </c>
      <c r="D1744" s="17">
        <v>0</v>
      </c>
    </row>
    <row r="1745" spans="1:4" x14ac:dyDescent="0.25">
      <c r="A1745" s="16" t="s">
        <v>5080</v>
      </c>
      <c r="B1745" s="16" t="s">
        <v>5081</v>
      </c>
      <c r="C1745" s="16" t="s">
        <v>1760</v>
      </c>
      <c r="D1745" s="17">
        <v>0</v>
      </c>
    </row>
    <row r="1746" spans="1:4" x14ac:dyDescent="0.25">
      <c r="A1746" s="16" t="s">
        <v>5082</v>
      </c>
      <c r="B1746" s="16" t="s">
        <v>5083</v>
      </c>
      <c r="C1746" s="16" t="s">
        <v>1760</v>
      </c>
      <c r="D1746" s="17">
        <v>0</v>
      </c>
    </row>
    <row r="1747" spans="1:4" x14ac:dyDescent="0.25">
      <c r="A1747" s="16" t="s">
        <v>5084</v>
      </c>
      <c r="B1747" s="16" t="s">
        <v>5085</v>
      </c>
      <c r="C1747" s="16" t="s">
        <v>15</v>
      </c>
      <c r="D1747" s="17">
        <v>0</v>
      </c>
    </row>
    <row r="1748" spans="1:4" x14ac:dyDescent="0.25">
      <c r="A1748" s="16" t="s">
        <v>5086</v>
      </c>
      <c r="B1748" s="16" t="s">
        <v>5087</v>
      </c>
      <c r="C1748" s="16" t="s">
        <v>1760</v>
      </c>
      <c r="D1748" s="17">
        <v>0</v>
      </c>
    </row>
    <row r="1749" spans="1:4" x14ac:dyDescent="0.25">
      <c r="A1749" s="16" t="s">
        <v>5088</v>
      </c>
      <c r="B1749" s="16" t="s">
        <v>5089</v>
      </c>
      <c r="C1749" s="16" t="s">
        <v>1760</v>
      </c>
      <c r="D1749" s="17">
        <v>0</v>
      </c>
    </row>
    <row r="1750" spans="1:4" x14ac:dyDescent="0.25">
      <c r="A1750" s="16" t="s">
        <v>5090</v>
      </c>
      <c r="B1750" s="16" t="s">
        <v>5091</v>
      </c>
      <c r="C1750" s="16" t="s">
        <v>1760</v>
      </c>
      <c r="D1750" s="17">
        <v>0</v>
      </c>
    </row>
    <row r="1751" spans="1:4" x14ac:dyDescent="0.25">
      <c r="A1751" s="16" t="s">
        <v>5092</v>
      </c>
      <c r="B1751" s="16" t="s">
        <v>5093</v>
      </c>
      <c r="C1751" s="16" t="s">
        <v>1760</v>
      </c>
      <c r="D1751" s="17">
        <v>0</v>
      </c>
    </row>
    <row r="1752" spans="1:4" x14ac:dyDescent="0.25">
      <c r="A1752" s="16" t="s">
        <v>5094</v>
      </c>
      <c r="B1752" s="16" t="s">
        <v>5095</v>
      </c>
      <c r="C1752" s="16" t="s">
        <v>1760</v>
      </c>
      <c r="D1752" s="17">
        <v>0</v>
      </c>
    </row>
    <row r="1753" spans="1:4" x14ac:dyDescent="0.25">
      <c r="A1753" s="16" t="s">
        <v>5096</v>
      </c>
      <c r="B1753" s="16" t="s">
        <v>5097</v>
      </c>
      <c r="C1753" s="16" t="s">
        <v>15</v>
      </c>
      <c r="D1753" s="17">
        <v>0</v>
      </c>
    </row>
    <row r="1754" spans="1:4" x14ac:dyDescent="0.25">
      <c r="A1754" s="16" t="s">
        <v>5098</v>
      </c>
      <c r="B1754" s="16" t="s">
        <v>5099</v>
      </c>
      <c r="C1754" s="16" t="s">
        <v>1760</v>
      </c>
      <c r="D1754" s="17">
        <v>0</v>
      </c>
    </row>
    <row r="1755" spans="1:4" x14ac:dyDescent="0.25">
      <c r="A1755" s="16" t="s">
        <v>1239</v>
      </c>
      <c r="B1755" s="16" t="s">
        <v>746</v>
      </c>
      <c r="C1755" s="16" t="s">
        <v>15</v>
      </c>
      <c r="D1755" s="17">
        <v>6336</v>
      </c>
    </row>
    <row r="1756" spans="1:4" x14ac:dyDescent="0.25">
      <c r="A1756" s="16" t="s">
        <v>5100</v>
      </c>
      <c r="B1756" s="16" t="s">
        <v>5101</v>
      </c>
      <c r="C1756" s="16" t="s">
        <v>1760</v>
      </c>
      <c r="D1756" s="17">
        <v>0</v>
      </c>
    </row>
    <row r="1757" spans="1:4" x14ac:dyDescent="0.25">
      <c r="A1757" s="16" t="s">
        <v>5102</v>
      </c>
      <c r="B1757" s="16" t="s">
        <v>5103</v>
      </c>
      <c r="C1757" s="16" t="s">
        <v>1760</v>
      </c>
      <c r="D1757" s="17">
        <v>0</v>
      </c>
    </row>
    <row r="1758" spans="1:4" x14ac:dyDescent="0.25">
      <c r="A1758" s="16" t="s">
        <v>5104</v>
      </c>
      <c r="B1758" s="16" t="s">
        <v>5105</v>
      </c>
      <c r="C1758" s="16" t="s">
        <v>1760</v>
      </c>
      <c r="D1758" s="17">
        <v>0</v>
      </c>
    </row>
    <row r="1759" spans="1:4" x14ac:dyDescent="0.25">
      <c r="A1759" s="16" t="s">
        <v>5106</v>
      </c>
      <c r="B1759" s="16" t="s">
        <v>5107</v>
      </c>
      <c r="C1759" s="16" t="s">
        <v>1760</v>
      </c>
      <c r="D1759" s="17">
        <v>0</v>
      </c>
    </row>
    <row r="1760" spans="1:4" x14ac:dyDescent="0.25">
      <c r="A1760" s="16" t="s">
        <v>5108</v>
      </c>
      <c r="B1760" s="16" t="s">
        <v>5109</v>
      </c>
      <c r="C1760" s="16" t="s">
        <v>1760</v>
      </c>
      <c r="D1760" s="17">
        <v>0</v>
      </c>
    </row>
    <row r="1761" spans="1:4" x14ac:dyDescent="0.25">
      <c r="A1761" s="16" t="s">
        <v>5110</v>
      </c>
      <c r="B1761" s="16" t="s">
        <v>5111</v>
      </c>
      <c r="C1761" s="16" t="s">
        <v>1760</v>
      </c>
      <c r="D1761" s="17">
        <v>0</v>
      </c>
    </row>
    <row r="1762" spans="1:4" x14ac:dyDescent="0.25">
      <c r="A1762" s="16" t="s">
        <v>5112</v>
      </c>
      <c r="B1762" s="16" t="s">
        <v>5113</v>
      </c>
      <c r="C1762" s="16" t="s">
        <v>1760</v>
      </c>
      <c r="D1762" s="17">
        <v>0</v>
      </c>
    </row>
    <row r="1763" spans="1:4" x14ac:dyDescent="0.25">
      <c r="A1763" s="16" t="s">
        <v>5114</v>
      </c>
      <c r="B1763" s="16" t="s">
        <v>5115</v>
      </c>
      <c r="C1763" s="16" t="s">
        <v>1760</v>
      </c>
      <c r="D1763" s="17">
        <v>0</v>
      </c>
    </row>
    <row r="1764" spans="1:4" x14ac:dyDescent="0.25">
      <c r="A1764" s="16" t="s">
        <v>5116</v>
      </c>
      <c r="B1764" s="16" t="s">
        <v>5117</v>
      </c>
      <c r="C1764" s="16" t="s">
        <v>15</v>
      </c>
      <c r="D1764" s="17">
        <v>8467.35</v>
      </c>
    </row>
    <row r="1765" spans="1:4" x14ac:dyDescent="0.25">
      <c r="A1765" s="16" t="s">
        <v>5118</v>
      </c>
      <c r="B1765" s="16" t="s">
        <v>5119</v>
      </c>
      <c r="C1765" s="16" t="s">
        <v>1760</v>
      </c>
      <c r="D1765" s="17">
        <v>0</v>
      </c>
    </row>
    <row r="1766" spans="1:4" x14ac:dyDescent="0.25">
      <c r="A1766" s="16" t="s">
        <v>1225</v>
      </c>
      <c r="B1766" s="16" t="s">
        <v>489</v>
      </c>
      <c r="C1766" s="16" t="s">
        <v>15</v>
      </c>
      <c r="D1766" s="17">
        <v>0</v>
      </c>
    </row>
    <row r="1767" spans="1:4" x14ac:dyDescent="0.25">
      <c r="A1767" s="16" t="s">
        <v>5120</v>
      </c>
      <c r="B1767" s="16" t="s">
        <v>5121</v>
      </c>
      <c r="C1767" s="16" t="s">
        <v>1760</v>
      </c>
      <c r="D1767" s="17">
        <v>0</v>
      </c>
    </row>
    <row r="1768" spans="1:4" x14ac:dyDescent="0.25">
      <c r="A1768" s="16" t="s">
        <v>5122</v>
      </c>
      <c r="B1768" s="16" t="s">
        <v>5123</v>
      </c>
      <c r="C1768" s="16" t="s">
        <v>1760</v>
      </c>
      <c r="D1768" s="17">
        <v>0</v>
      </c>
    </row>
    <row r="1769" spans="1:4" x14ac:dyDescent="0.25">
      <c r="A1769" s="16" t="s">
        <v>1220</v>
      </c>
      <c r="B1769" s="16" t="s">
        <v>5124</v>
      </c>
      <c r="C1769" s="16" t="s">
        <v>15</v>
      </c>
      <c r="D1769" s="17">
        <v>58904.92</v>
      </c>
    </row>
    <row r="1770" spans="1:4" x14ac:dyDescent="0.25">
      <c r="A1770" s="16" t="s">
        <v>5125</v>
      </c>
      <c r="B1770" s="16" t="s">
        <v>5126</v>
      </c>
      <c r="C1770" s="16" t="s">
        <v>15</v>
      </c>
      <c r="D1770" s="17">
        <v>0</v>
      </c>
    </row>
    <row r="1771" spans="1:4" x14ac:dyDescent="0.25">
      <c r="A1771" s="16" t="s">
        <v>5127</v>
      </c>
      <c r="B1771" s="16" t="s">
        <v>5128</v>
      </c>
      <c r="C1771" s="16" t="s">
        <v>1760</v>
      </c>
      <c r="D1771" s="17">
        <v>0</v>
      </c>
    </row>
    <row r="1772" spans="1:4" x14ac:dyDescent="0.25">
      <c r="A1772" s="16" t="s">
        <v>5129</v>
      </c>
      <c r="B1772" s="16" t="s">
        <v>5130</v>
      </c>
      <c r="C1772" s="16" t="s">
        <v>1823</v>
      </c>
      <c r="D1772" s="17">
        <v>72608.17</v>
      </c>
    </row>
    <row r="1773" spans="1:4" x14ac:dyDescent="0.25">
      <c r="A1773" s="16" t="s">
        <v>1219</v>
      </c>
      <c r="B1773" s="16" t="s">
        <v>331</v>
      </c>
      <c r="C1773" s="16" t="s">
        <v>15</v>
      </c>
      <c r="D1773" s="17">
        <v>4215.74</v>
      </c>
    </row>
    <row r="1774" spans="1:4" x14ac:dyDescent="0.25">
      <c r="A1774" s="16" t="s">
        <v>5131</v>
      </c>
      <c r="B1774" s="16" t="s">
        <v>5132</v>
      </c>
      <c r="C1774" s="16" t="s">
        <v>1760</v>
      </c>
      <c r="D1774" s="17">
        <v>0</v>
      </c>
    </row>
    <row r="1775" spans="1:4" x14ac:dyDescent="0.25">
      <c r="A1775" s="16" t="s">
        <v>5133</v>
      </c>
      <c r="B1775" s="16" t="s">
        <v>5134</v>
      </c>
      <c r="C1775" s="16" t="s">
        <v>1760</v>
      </c>
      <c r="D1775" s="17">
        <v>0</v>
      </c>
    </row>
    <row r="1776" spans="1:4" x14ac:dyDescent="0.25">
      <c r="A1776" s="16" t="s">
        <v>5135</v>
      </c>
      <c r="B1776" s="16" t="s">
        <v>5136</v>
      </c>
      <c r="C1776" s="16" t="s">
        <v>1770</v>
      </c>
      <c r="D1776" s="17">
        <v>16.2</v>
      </c>
    </row>
    <row r="1777" spans="1:4" x14ac:dyDescent="0.25">
      <c r="A1777" s="16" t="s">
        <v>5137</v>
      </c>
      <c r="B1777" s="16" t="s">
        <v>5138</v>
      </c>
      <c r="C1777" s="16" t="s">
        <v>5139</v>
      </c>
      <c r="D1777" s="17">
        <v>0</v>
      </c>
    </row>
    <row r="1778" spans="1:4" x14ac:dyDescent="0.25">
      <c r="A1778" s="16" t="s">
        <v>5140</v>
      </c>
      <c r="B1778" s="16" t="s">
        <v>5141</v>
      </c>
      <c r="C1778" s="16" t="s">
        <v>1760</v>
      </c>
      <c r="D1778" s="17">
        <v>0</v>
      </c>
    </row>
    <row r="1779" spans="1:4" x14ac:dyDescent="0.25">
      <c r="A1779" s="16" t="s">
        <v>1221</v>
      </c>
      <c r="B1779" s="16" t="s">
        <v>394</v>
      </c>
      <c r="C1779" s="16" t="s">
        <v>15</v>
      </c>
      <c r="D1779" s="17">
        <v>0</v>
      </c>
    </row>
    <row r="1780" spans="1:4" x14ac:dyDescent="0.25">
      <c r="A1780" s="16" t="s">
        <v>5142</v>
      </c>
      <c r="B1780" s="16" t="s">
        <v>5143</v>
      </c>
      <c r="C1780" s="16" t="s">
        <v>1760</v>
      </c>
      <c r="D1780" s="17">
        <v>0</v>
      </c>
    </row>
    <row r="1781" spans="1:4" x14ac:dyDescent="0.25">
      <c r="A1781" s="16" t="s">
        <v>5144</v>
      </c>
      <c r="B1781" s="16" t="s">
        <v>5145</v>
      </c>
      <c r="C1781" s="16" t="s">
        <v>1760</v>
      </c>
      <c r="D1781" s="17">
        <v>4.99</v>
      </c>
    </row>
    <row r="1782" spans="1:4" x14ac:dyDescent="0.25">
      <c r="A1782" s="16" t="s">
        <v>5146</v>
      </c>
      <c r="B1782" s="16" t="s">
        <v>5147</v>
      </c>
      <c r="C1782" s="16" t="s">
        <v>1760</v>
      </c>
      <c r="D1782" s="17">
        <v>0</v>
      </c>
    </row>
    <row r="1783" spans="1:4" x14ac:dyDescent="0.25">
      <c r="A1783" s="16" t="s">
        <v>1223</v>
      </c>
      <c r="B1783" s="16" t="s">
        <v>451</v>
      </c>
      <c r="C1783" s="16" t="s">
        <v>15</v>
      </c>
      <c r="D1783" s="17">
        <v>45898.38</v>
      </c>
    </row>
    <row r="1784" spans="1:4" x14ac:dyDescent="0.25">
      <c r="A1784" s="16" t="s">
        <v>5148</v>
      </c>
      <c r="B1784" s="16" t="s">
        <v>5149</v>
      </c>
      <c r="C1784" s="16" t="s">
        <v>15</v>
      </c>
      <c r="D1784" s="17">
        <v>0</v>
      </c>
    </row>
    <row r="1785" spans="1:4" x14ac:dyDescent="0.25">
      <c r="A1785" s="16" t="s">
        <v>5150</v>
      </c>
      <c r="B1785" s="16" t="s">
        <v>5151</v>
      </c>
      <c r="C1785" s="16" t="s">
        <v>1760</v>
      </c>
      <c r="D1785" s="17">
        <v>0</v>
      </c>
    </row>
    <row r="1786" spans="1:4" x14ac:dyDescent="0.25">
      <c r="A1786" s="16" t="s">
        <v>5152</v>
      </c>
      <c r="B1786" s="16" t="s">
        <v>5153</v>
      </c>
      <c r="C1786" s="16" t="s">
        <v>1770</v>
      </c>
      <c r="D1786" s="17">
        <v>0</v>
      </c>
    </row>
    <row r="1787" spans="1:4" x14ac:dyDescent="0.25">
      <c r="A1787" s="16" t="s">
        <v>5154</v>
      </c>
      <c r="B1787" s="16" t="s">
        <v>5155</v>
      </c>
      <c r="C1787" s="16" t="s">
        <v>15</v>
      </c>
      <c r="D1787" s="17">
        <v>0</v>
      </c>
    </row>
    <row r="1788" spans="1:4" x14ac:dyDescent="0.25">
      <c r="A1788" s="16" t="s">
        <v>5156</v>
      </c>
      <c r="B1788" s="16" t="s">
        <v>761</v>
      </c>
      <c r="C1788" s="16" t="s">
        <v>15</v>
      </c>
      <c r="D1788" s="17">
        <v>0</v>
      </c>
    </row>
    <row r="1789" spans="1:4" x14ac:dyDescent="0.25">
      <c r="A1789" s="16" t="s">
        <v>5157</v>
      </c>
      <c r="B1789" s="16" t="s">
        <v>5158</v>
      </c>
      <c r="C1789" s="16" t="s">
        <v>1760</v>
      </c>
      <c r="D1789" s="17">
        <v>0</v>
      </c>
    </row>
    <row r="1790" spans="1:4" x14ac:dyDescent="0.25">
      <c r="A1790" s="16" t="s">
        <v>5159</v>
      </c>
      <c r="B1790" s="16" t="s">
        <v>5160</v>
      </c>
      <c r="C1790" s="16" t="s">
        <v>1760</v>
      </c>
      <c r="D1790" s="17">
        <v>0</v>
      </c>
    </row>
    <row r="1791" spans="1:4" x14ac:dyDescent="0.25">
      <c r="A1791" s="16" t="s">
        <v>5161</v>
      </c>
      <c r="B1791" s="16" t="s">
        <v>5162</v>
      </c>
      <c r="C1791" s="16" t="s">
        <v>15</v>
      </c>
      <c r="D1791" s="17">
        <v>0</v>
      </c>
    </row>
    <row r="1792" spans="1:4" x14ac:dyDescent="0.25">
      <c r="A1792" s="16" t="s">
        <v>5163</v>
      </c>
      <c r="B1792" s="16" t="s">
        <v>5164</v>
      </c>
      <c r="C1792" s="16" t="s">
        <v>1760</v>
      </c>
      <c r="D1792" s="17">
        <v>0</v>
      </c>
    </row>
    <row r="1793" spans="1:4" x14ac:dyDescent="0.25">
      <c r="A1793" s="16" t="s">
        <v>5165</v>
      </c>
      <c r="B1793" s="16" t="s">
        <v>5166</v>
      </c>
      <c r="C1793" s="16" t="s">
        <v>1760</v>
      </c>
      <c r="D1793" s="17">
        <v>0</v>
      </c>
    </row>
    <row r="1794" spans="1:4" x14ac:dyDescent="0.25">
      <c r="A1794" s="16" t="s">
        <v>5167</v>
      </c>
      <c r="B1794" s="16" t="s">
        <v>5168</v>
      </c>
      <c r="C1794" s="16" t="s">
        <v>1760</v>
      </c>
      <c r="D1794" s="17">
        <v>0</v>
      </c>
    </row>
    <row r="1795" spans="1:4" x14ac:dyDescent="0.25">
      <c r="A1795" s="16" t="s">
        <v>5169</v>
      </c>
      <c r="B1795" s="16" t="s">
        <v>5170</v>
      </c>
      <c r="C1795" s="16" t="s">
        <v>1760</v>
      </c>
      <c r="D1795" s="17">
        <v>0</v>
      </c>
    </row>
    <row r="1796" spans="1:4" x14ac:dyDescent="0.25">
      <c r="A1796" s="16" t="s">
        <v>5171</v>
      </c>
      <c r="B1796" s="16" t="s">
        <v>5172</v>
      </c>
      <c r="C1796" s="16" t="s">
        <v>1760</v>
      </c>
      <c r="D1796" s="17">
        <v>0</v>
      </c>
    </row>
    <row r="1797" spans="1:4" x14ac:dyDescent="0.25">
      <c r="A1797" s="16" t="s">
        <v>5173</v>
      </c>
      <c r="B1797" s="16" t="s">
        <v>5174</v>
      </c>
      <c r="C1797" s="16" t="s">
        <v>15</v>
      </c>
      <c r="D1797" s="17">
        <v>0</v>
      </c>
    </row>
    <row r="1798" spans="1:4" x14ac:dyDescent="0.25">
      <c r="A1798" s="16" t="s">
        <v>5175</v>
      </c>
      <c r="B1798" s="16" t="s">
        <v>5176</v>
      </c>
      <c r="C1798" s="16" t="s">
        <v>1760</v>
      </c>
      <c r="D1798" s="17">
        <v>0</v>
      </c>
    </row>
    <row r="1799" spans="1:4" x14ac:dyDescent="0.25">
      <c r="A1799" s="16" t="s">
        <v>5177</v>
      </c>
      <c r="B1799" s="16" t="s">
        <v>5178</v>
      </c>
      <c r="C1799" s="16" t="s">
        <v>1760</v>
      </c>
      <c r="D1799" s="17">
        <v>0</v>
      </c>
    </row>
    <row r="1800" spans="1:4" x14ac:dyDescent="0.25">
      <c r="A1800" s="16" t="s">
        <v>5179</v>
      </c>
      <c r="B1800" s="16" t="s">
        <v>5180</v>
      </c>
      <c r="C1800" s="16" t="s">
        <v>15</v>
      </c>
      <c r="D1800" s="17">
        <v>0</v>
      </c>
    </row>
    <row r="1801" spans="1:4" x14ac:dyDescent="0.25">
      <c r="A1801" s="16" t="s">
        <v>5181</v>
      </c>
      <c r="B1801" s="16" t="s">
        <v>5182</v>
      </c>
      <c r="C1801" s="16" t="s">
        <v>15</v>
      </c>
      <c r="D1801" s="17">
        <v>704.8</v>
      </c>
    </row>
    <row r="1802" spans="1:4" x14ac:dyDescent="0.25">
      <c r="A1802" s="16" t="s">
        <v>5183</v>
      </c>
      <c r="B1802" s="16" t="s">
        <v>5184</v>
      </c>
      <c r="C1802" s="16" t="s">
        <v>1760</v>
      </c>
      <c r="D1802" s="17">
        <v>0</v>
      </c>
    </row>
    <row r="1803" spans="1:4" x14ac:dyDescent="0.25">
      <c r="A1803" s="16" t="s">
        <v>5185</v>
      </c>
      <c r="B1803" s="16" t="s">
        <v>5186</v>
      </c>
      <c r="C1803" s="16" t="s">
        <v>1760</v>
      </c>
      <c r="D1803" s="17">
        <v>0</v>
      </c>
    </row>
    <row r="1804" spans="1:4" x14ac:dyDescent="0.25">
      <c r="A1804" s="16" t="s">
        <v>5187</v>
      </c>
      <c r="B1804" s="16" t="s">
        <v>5188</v>
      </c>
      <c r="C1804" s="16" t="s">
        <v>15</v>
      </c>
      <c r="D1804" s="17">
        <v>0</v>
      </c>
    </row>
    <row r="1805" spans="1:4" x14ac:dyDescent="0.25">
      <c r="A1805" s="16" t="s">
        <v>5189</v>
      </c>
      <c r="B1805" s="16" t="s">
        <v>5190</v>
      </c>
      <c r="C1805" s="16" t="s">
        <v>1760</v>
      </c>
      <c r="D1805" s="17">
        <v>0</v>
      </c>
    </row>
    <row r="1806" spans="1:4" x14ac:dyDescent="0.25">
      <c r="A1806" s="16" t="s">
        <v>5191</v>
      </c>
      <c r="B1806" s="16" t="s">
        <v>5192</v>
      </c>
      <c r="C1806" s="16" t="s">
        <v>1760</v>
      </c>
      <c r="D1806" s="17">
        <v>0</v>
      </c>
    </row>
    <row r="1807" spans="1:4" x14ac:dyDescent="0.25">
      <c r="A1807" s="16" t="s">
        <v>5193</v>
      </c>
      <c r="B1807" s="16" t="s">
        <v>5194</v>
      </c>
      <c r="C1807" s="16" t="s">
        <v>1760</v>
      </c>
      <c r="D1807" s="17">
        <v>0</v>
      </c>
    </row>
    <row r="1808" spans="1:4" x14ac:dyDescent="0.25">
      <c r="A1808" s="16" t="s">
        <v>5195</v>
      </c>
      <c r="B1808" s="16" t="s">
        <v>5196</v>
      </c>
      <c r="C1808" s="16" t="s">
        <v>1760</v>
      </c>
      <c r="D1808" s="17">
        <v>0</v>
      </c>
    </row>
    <row r="1809" spans="1:4" x14ac:dyDescent="0.25">
      <c r="A1809" s="16" t="s">
        <v>5197</v>
      </c>
      <c r="B1809" s="16" t="s">
        <v>5198</v>
      </c>
      <c r="C1809" s="16" t="s">
        <v>1760</v>
      </c>
      <c r="D1809" s="17">
        <v>0</v>
      </c>
    </row>
    <row r="1810" spans="1:4" x14ac:dyDescent="0.25">
      <c r="A1810" s="16" t="s">
        <v>5199</v>
      </c>
      <c r="B1810" s="16" t="s">
        <v>419</v>
      </c>
      <c r="C1810" s="16" t="s">
        <v>15</v>
      </c>
      <c r="D1810" s="17">
        <v>1878.18</v>
      </c>
    </row>
    <row r="1811" spans="1:4" x14ac:dyDescent="0.25">
      <c r="A1811" s="16" t="s">
        <v>5200</v>
      </c>
      <c r="B1811" s="16" t="s">
        <v>5201</v>
      </c>
      <c r="C1811" s="16" t="s">
        <v>1760</v>
      </c>
      <c r="D1811" s="17">
        <v>657679.4</v>
      </c>
    </row>
    <row r="1812" spans="1:4" x14ac:dyDescent="0.25">
      <c r="A1812" s="16" t="s">
        <v>5202</v>
      </c>
      <c r="B1812" s="16" t="s">
        <v>5203</v>
      </c>
      <c r="C1812" s="16" t="s">
        <v>1760</v>
      </c>
      <c r="D1812" s="17">
        <v>0</v>
      </c>
    </row>
    <row r="1813" spans="1:4" x14ac:dyDescent="0.25">
      <c r="A1813" s="16" t="s">
        <v>5204</v>
      </c>
      <c r="B1813" s="16" t="s">
        <v>5205</v>
      </c>
      <c r="C1813" s="16" t="s">
        <v>1760</v>
      </c>
      <c r="D1813" s="17">
        <v>0</v>
      </c>
    </row>
    <row r="1814" spans="1:4" x14ac:dyDescent="0.25">
      <c r="A1814" s="16" t="s">
        <v>5206</v>
      </c>
      <c r="B1814" s="16" t="s">
        <v>5207</v>
      </c>
      <c r="C1814" s="16" t="s">
        <v>1823</v>
      </c>
      <c r="D1814" s="17">
        <v>0</v>
      </c>
    </row>
    <row r="1815" spans="1:4" x14ac:dyDescent="0.25">
      <c r="A1815" s="16" t="s">
        <v>5208</v>
      </c>
      <c r="B1815" s="16" t="s">
        <v>5209</v>
      </c>
      <c r="C1815" s="16" t="s">
        <v>15</v>
      </c>
      <c r="D1815" s="17">
        <v>0</v>
      </c>
    </row>
    <row r="1816" spans="1:4" x14ac:dyDescent="0.25">
      <c r="A1816" s="16" t="s">
        <v>5210</v>
      </c>
      <c r="B1816" s="16" t="s">
        <v>404</v>
      </c>
      <c r="C1816" s="16" t="s">
        <v>15</v>
      </c>
      <c r="D1816" s="17">
        <v>5</v>
      </c>
    </row>
    <row r="1817" spans="1:4" x14ac:dyDescent="0.25">
      <c r="A1817" s="16" t="s">
        <v>5211</v>
      </c>
      <c r="B1817" s="16" t="s">
        <v>5212</v>
      </c>
      <c r="C1817" s="16" t="s">
        <v>1760</v>
      </c>
      <c r="D1817" s="17">
        <v>0</v>
      </c>
    </row>
    <row r="1818" spans="1:4" x14ac:dyDescent="0.25">
      <c r="A1818" s="16" t="s">
        <v>5213</v>
      </c>
      <c r="B1818" s="16" t="s">
        <v>5214</v>
      </c>
      <c r="C1818" s="16" t="s">
        <v>1760</v>
      </c>
      <c r="D1818" s="17">
        <v>0</v>
      </c>
    </row>
    <row r="1819" spans="1:4" x14ac:dyDescent="0.25">
      <c r="A1819" s="16" t="s">
        <v>5215</v>
      </c>
      <c r="B1819" s="16" t="s">
        <v>5216</v>
      </c>
      <c r="C1819" s="16" t="s">
        <v>1760</v>
      </c>
      <c r="D1819" s="17">
        <v>4.62</v>
      </c>
    </row>
    <row r="1820" spans="1:4" x14ac:dyDescent="0.25">
      <c r="A1820" s="16" t="s">
        <v>5217</v>
      </c>
      <c r="B1820" s="16" t="s">
        <v>5218</v>
      </c>
      <c r="C1820" s="16" t="s">
        <v>15</v>
      </c>
      <c r="D1820" s="17">
        <v>0</v>
      </c>
    </row>
    <row r="1821" spans="1:4" x14ac:dyDescent="0.25">
      <c r="A1821" s="16" t="s">
        <v>5219</v>
      </c>
      <c r="B1821" s="16" t="s">
        <v>5220</v>
      </c>
      <c r="C1821" s="16" t="s">
        <v>1760</v>
      </c>
      <c r="D1821" s="17">
        <v>0</v>
      </c>
    </row>
    <row r="1822" spans="1:4" x14ac:dyDescent="0.25">
      <c r="A1822" s="16" t="s">
        <v>5221</v>
      </c>
      <c r="B1822" s="16" t="s">
        <v>5222</v>
      </c>
      <c r="C1822" s="16" t="s">
        <v>15</v>
      </c>
      <c r="D1822" s="17">
        <v>0</v>
      </c>
    </row>
    <row r="1823" spans="1:4" x14ac:dyDescent="0.25">
      <c r="A1823" s="16" t="s">
        <v>5223</v>
      </c>
      <c r="B1823" s="16" t="s">
        <v>5224</v>
      </c>
      <c r="C1823" s="16" t="s">
        <v>15</v>
      </c>
      <c r="D1823" s="17">
        <v>0</v>
      </c>
    </row>
    <row r="1824" spans="1:4" x14ac:dyDescent="0.25">
      <c r="A1824" s="16" t="s">
        <v>5225</v>
      </c>
      <c r="B1824" s="16" t="s">
        <v>5226</v>
      </c>
      <c r="C1824" s="16" t="s">
        <v>1760</v>
      </c>
      <c r="D1824" s="17">
        <v>-0.57999999999999996</v>
      </c>
    </row>
    <row r="1825" spans="1:4" x14ac:dyDescent="0.25">
      <c r="A1825" s="16" t="s">
        <v>5227</v>
      </c>
      <c r="B1825" s="16" t="s">
        <v>5228</v>
      </c>
      <c r="C1825" s="16" t="s">
        <v>1760</v>
      </c>
      <c r="D1825" s="17">
        <v>0</v>
      </c>
    </row>
    <row r="1826" spans="1:4" x14ac:dyDescent="0.25">
      <c r="A1826" s="16" t="s">
        <v>5229</v>
      </c>
      <c r="B1826" s="16" t="s">
        <v>5230</v>
      </c>
      <c r="C1826" s="16" t="s">
        <v>15</v>
      </c>
      <c r="D1826" s="17">
        <v>0</v>
      </c>
    </row>
    <row r="1827" spans="1:4" x14ac:dyDescent="0.25">
      <c r="A1827" s="16" t="s">
        <v>5231</v>
      </c>
      <c r="B1827" s="16" t="s">
        <v>5232</v>
      </c>
      <c r="C1827" s="16" t="s">
        <v>1760</v>
      </c>
      <c r="D1827" s="17">
        <v>979.2</v>
      </c>
    </row>
    <row r="1828" spans="1:4" x14ac:dyDescent="0.25">
      <c r="A1828" s="16" t="s">
        <v>5233</v>
      </c>
      <c r="B1828" s="16" t="s">
        <v>5234</v>
      </c>
      <c r="C1828" s="16" t="s">
        <v>15</v>
      </c>
      <c r="D1828" s="17">
        <v>0</v>
      </c>
    </row>
    <row r="1829" spans="1:4" x14ac:dyDescent="0.25">
      <c r="A1829" s="16" t="s">
        <v>5235</v>
      </c>
      <c r="B1829" s="16" t="s">
        <v>5236</v>
      </c>
      <c r="C1829" s="16" t="s">
        <v>1760</v>
      </c>
      <c r="D1829" s="17">
        <v>0</v>
      </c>
    </row>
    <row r="1830" spans="1:4" x14ac:dyDescent="0.25">
      <c r="A1830" s="16" t="s">
        <v>5237</v>
      </c>
      <c r="B1830" s="16" t="s">
        <v>5238</v>
      </c>
      <c r="C1830" s="16" t="s">
        <v>1760</v>
      </c>
      <c r="D1830" s="17">
        <v>0</v>
      </c>
    </row>
    <row r="1831" spans="1:4" x14ac:dyDescent="0.25">
      <c r="A1831" s="16" t="s">
        <v>5239</v>
      </c>
      <c r="B1831" s="16" t="s">
        <v>5240</v>
      </c>
      <c r="C1831" s="16" t="s">
        <v>1823</v>
      </c>
      <c r="D1831" s="17">
        <v>977.42</v>
      </c>
    </row>
    <row r="1832" spans="1:4" x14ac:dyDescent="0.25">
      <c r="A1832" s="16" t="s">
        <v>5241</v>
      </c>
      <c r="B1832" s="16" t="s">
        <v>398</v>
      </c>
      <c r="C1832" s="16" t="s">
        <v>15</v>
      </c>
      <c r="D1832" s="17">
        <v>17118.740000000002</v>
      </c>
    </row>
    <row r="1833" spans="1:4" x14ac:dyDescent="0.25">
      <c r="A1833" s="16" t="s">
        <v>5242</v>
      </c>
      <c r="B1833" s="16" t="s">
        <v>5243</v>
      </c>
      <c r="C1833" s="16" t="s">
        <v>15</v>
      </c>
      <c r="D1833" s="17">
        <v>158683</v>
      </c>
    </row>
    <row r="1834" spans="1:4" x14ac:dyDescent="0.25">
      <c r="A1834" s="16" t="s">
        <v>5244</v>
      </c>
      <c r="B1834" s="16" t="s">
        <v>5245</v>
      </c>
      <c r="C1834" s="16" t="s">
        <v>1760</v>
      </c>
      <c r="D1834" s="17">
        <v>0</v>
      </c>
    </row>
    <row r="1835" spans="1:4" x14ac:dyDescent="0.25">
      <c r="A1835" s="16" t="s">
        <v>5246</v>
      </c>
      <c r="B1835" s="16" t="s">
        <v>339</v>
      </c>
      <c r="C1835" s="16" t="s">
        <v>1760</v>
      </c>
      <c r="D1835" s="17">
        <v>1144192.6399999999</v>
      </c>
    </row>
    <row r="1836" spans="1:4" x14ac:dyDescent="0.25">
      <c r="A1836" s="16" t="s">
        <v>5247</v>
      </c>
      <c r="B1836" s="16" t="s">
        <v>5248</v>
      </c>
      <c r="C1836" s="16" t="s">
        <v>1760</v>
      </c>
      <c r="D1836" s="17">
        <v>0</v>
      </c>
    </row>
    <row r="1837" spans="1:4" x14ac:dyDescent="0.25">
      <c r="A1837" s="16" t="s">
        <v>5249</v>
      </c>
      <c r="B1837" s="16" t="s">
        <v>5250</v>
      </c>
      <c r="C1837" s="16" t="s">
        <v>1823</v>
      </c>
      <c r="D1837" s="17">
        <v>0</v>
      </c>
    </row>
    <row r="1838" spans="1:4" x14ac:dyDescent="0.25">
      <c r="A1838" s="16" t="s">
        <v>5251</v>
      </c>
      <c r="B1838" s="16" t="s">
        <v>5252</v>
      </c>
      <c r="C1838" s="16" t="s">
        <v>15</v>
      </c>
      <c r="D1838" s="17">
        <v>0</v>
      </c>
    </row>
    <row r="1839" spans="1:4" x14ac:dyDescent="0.25">
      <c r="A1839" s="16" t="s">
        <v>5253</v>
      </c>
      <c r="B1839" s="16" t="s">
        <v>5254</v>
      </c>
      <c r="C1839" s="16" t="s">
        <v>1760</v>
      </c>
      <c r="D1839" s="17">
        <v>46140.7</v>
      </c>
    </row>
    <row r="1840" spans="1:4" x14ac:dyDescent="0.25">
      <c r="A1840" s="16" t="s">
        <v>5255</v>
      </c>
      <c r="B1840" s="16" t="s">
        <v>5256</v>
      </c>
      <c r="C1840" s="16" t="s">
        <v>1760</v>
      </c>
      <c r="D1840" s="17">
        <v>0</v>
      </c>
    </row>
    <row r="1841" spans="1:4" x14ac:dyDescent="0.25">
      <c r="A1841" s="16" t="s">
        <v>5257</v>
      </c>
      <c r="B1841" s="16" t="s">
        <v>5258</v>
      </c>
      <c r="C1841" s="16" t="s">
        <v>1760</v>
      </c>
      <c r="D1841" s="17">
        <v>0</v>
      </c>
    </row>
    <row r="1842" spans="1:4" x14ac:dyDescent="0.25">
      <c r="A1842" s="16" t="s">
        <v>5259</v>
      </c>
      <c r="B1842" s="16" t="s">
        <v>5260</v>
      </c>
      <c r="C1842" s="16" t="s">
        <v>15</v>
      </c>
      <c r="D1842" s="17">
        <v>0</v>
      </c>
    </row>
    <row r="1843" spans="1:4" x14ac:dyDescent="0.25">
      <c r="A1843" s="16" t="s">
        <v>5261</v>
      </c>
      <c r="B1843" s="16" t="s">
        <v>5262</v>
      </c>
      <c r="C1843" s="16" t="s">
        <v>1760</v>
      </c>
      <c r="D1843" s="17">
        <v>0</v>
      </c>
    </row>
    <row r="1844" spans="1:4" x14ac:dyDescent="0.25">
      <c r="A1844" s="16" t="s">
        <v>5263</v>
      </c>
      <c r="B1844" s="16" t="s">
        <v>5264</v>
      </c>
      <c r="C1844" s="16" t="s">
        <v>1760</v>
      </c>
      <c r="D1844" s="17">
        <v>0</v>
      </c>
    </row>
    <row r="1845" spans="1:4" x14ac:dyDescent="0.25">
      <c r="A1845" s="16" t="s">
        <v>5265</v>
      </c>
      <c r="B1845" s="16" t="s">
        <v>5266</v>
      </c>
      <c r="C1845" s="16" t="s">
        <v>1823</v>
      </c>
      <c r="D1845" s="17">
        <v>0</v>
      </c>
    </row>
    <row r="1846" spans="1:4" x14ac:dyDescent="0.25">
      <c r="A1846" s="16" t="s">
        <v>5267</v>
      </c>
      <c r="B1846" s="16" t="s">
        <v>5268</v>
      </c>
      <c r="C1846" s="16" t="s">
        <v>1760</v>
      </c>
      <c r="D1846" s="17">
        <v>0</v>
      </c>
    </row>
    <row r="1847" spans="1:4" x14ac:dyDescent="0.25">
      <c r="A1847" s="16" t="s">
        <v>5269</v>
      </c>
      <c r="B1847" s="16" t="s">
        <v>5270</v>
      </c>
      <c r="C1847" s="16" t="s">
        <v>1760</v>
      </c>
      <c r="D1847" s="17">
        <v>0</v>
      </c>
    </row>
    <row r="1848" spans="1:4" x14ac:dyDescent="0.25">
      <c r="A1848" s="16" t="s">
        <v>5271</v>
      </c>
      <c r="B1848" s="16" t="s">
        <v>5272</v>
      </c>
      <c r="C1848" s="16" t="s">
        <v>1760</v>
      </c>
      <c r="D1848" s="17">
        <v>0</v>
      </c>
    </row>
    <row r="1849" spans="1:4" x14ac:dyDescent="0.25">
      <c r="A1849" s="16" t="s">
        <v>5273</v>
      </c>
      <c r="B1849" s="16" t="s">
        <v>390</v>
      </c>
      <c r="C1849" s="16" t="s">
        <v>15</v>
      </c>
      <c r="D1849" s="17">
        <v>32869.599999999999</v>
      </c>
    </row>
    <row r="1850" spans="1:4" x14ac:dyDescent="0.25">
      <c r="A1850" s="16" t="s">
        <v>5274</v>
      </c>
      <c r="B1850" s="16" t="s">
        <v>5275</v>
      </c>
      <c r="C1850" s="16" t="s">
        <v>3116</v>
      </c>
      <c r="D1850" s="17">
        <v>0.03</v>
      </c>
    </row>
    <row r="1851" spans="1:4" x14ac:dyDescent="0.25">
      <c r="A1851" s="16" t="s">
        <v>5276</v>
      </c>
      <c r="B1851" s="16" t="s">
        <v>5277</v>
      </c>
      <c r="C1851" s="16" t="s">
        <v>1760</v>
      </c>
      <c r="D1851" s="17">
        <v>0</v>
      </c>
    </row>
    <row r="1852" spans="1:4" x14ac:dyDescent="0.25">
      <c r="A1852" s="16" t="s">
        <v>5278</v>
      </c>
      <c r="B1852" s="16" t="s">
        <v>327</v>
      </c>
      <c r="C1852" s="16" t="s">
        <v>15</v>
      </c>
      <c r="D1852" s="17">
        <v>0</v>
      </c>
    </row>
    <row r="1853" spans="1:4" x14ac:dyDescent="0.25">
      <c r="A1853" s="16" t="s">
        <v>5279</v>
      </c>
      <c r="B1853" s="16" t="s">
        <v>5280</v>
      </c>
      <c r="C1853" s="16" t="s">
        <v>1760</v>
      </c>
      <c r="D1853" s="17">
        <v>0</v>
      </c>
    </row>
    <row r="1854" spans="1:4" x14ac:dyDescent="0.25">
      <c r="A1854" s="16" t="s">
        <v>5281</v>
      </c>
      <c r="B1854" s="16" t="s">
        <v>5282</v>
      </c>
      <c r="C1854" s="16" t="s">
        <v>1760</v>
      </c>
      <c r="D1854" s="17">
        <v>0</v>
      </c>
    </row>
    <row r="1855" spans="1:4" x14ac:dyDescent="0.25">
      <c r="A1855" s="16" t="s">
        <v>5283</v>
      </c>
      <c r="B1855" s="16" t="s">
        <v>5284</v>
      </c>
      <c r="C1855" s="16" t="s">
        <v>15</v>
      </c>
      <c r="D1855" s="17">
        <v>0</v>
      </c>
    </row>
    <row r="1856" spans="1:4" x14ac:dyDescent="0.25">
      <c r="A1856" s="16" t="s">
        <v>5285</v>
      </c>
      <c r="B1856" s="16" t="s">
        <v>5286</v>
      </c>
      <c r="C1856" s="16" t="s">
        <v>1760</v>
      </c>
      <c r="D1856" s="17">
        <v>24</v>
      </c>
    </row>
    <row r="1857" spans="1:4" x14ac:dyDescent="0.25">
      <c r="A1857" s="16" t="s">
        <v>5287</v>
      </c>
      <c r="B1857" s="16" t="s">
        <v>5288</v>
      </c>
      <c r="C1857" s="16" t="s">
        <v>1760</v>
      </c>
      <c r="D1857" s="17">
        <v>0</v>
      </c>
    </row>
    <row r="1858" spans="1:4" x14ac:dyDescent="0.25">
      <c r="A1858" s="16" t="s">
        <v>5289</v>
      </c>
      <c r="B1858" s="16" t="s">
        <v>5290</v>
      </c>
      <c r="C1858" s="16" t="s">
        <v>15</v>
      </c>
      <c r="D1858" s="17">
        <v>0</v>
      </c>
    </row>
    <row r="1859" spans="1:4" x14ac:dyDescent="0.25">
      <c r="A1859" s="16" t="s">
        <v>5291</v>
      </c>
      <c r="B1859" s="16" t="s">
        <v>5292</v>
      </c>
      <c r="C1859" s="16" t="s">
        <v>1760</v>
      </c>
      <c r="D1859" s="17">
        <v>0</v>
      </c>
    </row>
    <row r="1860" spans="1:4" x14ac:dyDescent="0.25">
      <c r="A1860" s="16" t="s">
        <v>5293</v>
      </c>
      <c r="B1860" s="16" t="s">
        <v>5294</v>
      </c>
      <c r="C1860" s="16" t="s">
        <v>1760</v>
      </c>
      <c r="D1860" s="17">
        <v>30835.58</v>
      </c>
    </row>
    <row r="1861" spans="1:4" x14ac:dyDescent="0.25">
      <c r="A1861" s="16" t="s">
        <v>5295</v>
      </c>
      <c r="B1861" s="16" t="s">
        <v>5296</v>
      </c>
      <c r="C1861" s="16" t="s">
        <v>1760</v>
      </c>
      <c r="D1861" s="17">
        <v>0</v>
      </c>
    </row>
    <row r="1862" spans="1:4" x14ac:dyDescent="0.25">
      <c r="A1862" s="16" t="s">
        <v>5297</v>
      </c>
      <c r="B1862" s="16" t="s">
        <v>5298</v>
      </c>
      <c r="C1862" s="16" t="s">
        <v>1760</v>
      </c>
      <c r="D1862" s="17">
        <v>0</v>
      </c>
    </row>
    <row r="1863" spans="1:4" x14ac:dyDescent="0.25">
      <c r="A1863" s="16" t="s">
        <v>5299</v>
      </c>
      <c r="B1863" s="16" t="s">
        <v>5300</v>
      </c>
      <c r="C1863" s="16" t="s">
        <v>1760</v>
      </c>
      <c r="D1863" s="17">
        <v>0</v>
      </c>
    </row>
    <row r="1864" spans="1:4" x14ac:dyDescent="0.25">
      <c r="A1864" s="16" t="s">
        <v>5301</v>
      </c>
      <c r="B1864" s="16" t="s">
        <v>5302</v>
      </c>
      <c r="C1864" s="16" t="s">
        <v>1760</v>
      </c>
      <c r="D1864" s="17">
        <v>0</v>
      </c>
    </row>
    <row r="1865" spans="1:4" x14ac:dyDescent="0.25">
      <c r="A1865" s="16" t="s">
        <v>5303</v>
      </c>
      <c r="B1865" s="16" t="s">
        <v>5304</v>
      </c>
      <c r="C1865" s="16" t="s">
        <v>1823</v>
      </c>
      <c r="D1865" s="17">
        <v>0</v>
      </c>
    </row>
    <row r="1866" spans="1:4" x14ac:dyDescent="0.25">
      <c r="A1866" s="16" t="s">
        <v>5305</v>
      </c>
      <c r="B1866" s="16" t="s">
        <v>5306</v>
      </c>
      <c r="C1866" s="16" t="s">
        <v>3116</v>
      </c>
      <c r="D1866" s="17">
        <v>11949.98</v>
      </c>
    </row>
    <row r="1867" spans="1:4" x14ac:dyDescent="0.25">
      <c r="A1867" s="16" t="s">
        <v>5307</v>
      </c>
      <c r="B1867" s="16" t="s">
        <v>750</v>
      </c>
      <c r="C1867" s="16" t="s">
        <v>15</v>
      </c>
      <c r="D1867" s="17">
        <v>25673.89</v>
      </c>
    </row>
    <row r="1868" spans="1:4" x14ac:dyDescent="0.25">
      <c r="A1868" s="16" t="s">
        <v>5308</v>
      </c>
      <c r="B1868" s="16" t="s">
        <v>362</v>
      </c>
      <c r="C1868" s="16" t="s">
        <v>1760</v>
      </c>
      <c r="D1868" s="17">
        <v>13325</v>
      </c>
    </row>
    <row r="1869" spans="1:4" x14ac:dyDescent="0.25">
      <c r="A1869" s="16" t="s">
        <v>5309</v>
      </c>
      <c r="B1869" s="16" t="s">
        <v>5310</v>
      </c>
      <c r="C1869" s="16" t="s">
        <v>15</v>
      </c>
      <c r="D1869" s="17">
        <v>0</v>
      </c>
    </row>
    <row r="1870" spans="1:4" x14ac:dyDescent="0.25">
      <c r="A1870" s="16" t="s">
        <v>5311</v>
      </c>
      <c r="B1870" s="16" t="s">
        <v>5312</v>
      </c>
      <c r="C1870" s="16" t="s">
        <v>1760</v>
      </c>
      <c r="D1870" s="17">
        <v>0</v>
      </c>
    </row>
    <row r="1871" spans="1:4" x14ac:dyDescent="0.25">
      <c r="A1871" s="16" t="s">
        <v>5313</v>
      </c>
      <c r="B1871" s="16" t="s">
        <v>356</v>
      </c>
      <c r="C1871" s="16" t="s">
        <v>15</v>
      </c>
      <c r="D1871" s="17">
        <v>268326.24</v>
      </c>
    </row>
    <row r="1872" spans="1:4" x14ac:dyDescent="0.25">
      <c r="A1872" s="16" t="s">
        <v>5314</v>
      </c>
      <c r="B1872" s="16" t="s">
        <v>5315</v>
      </c>
      <c r="C1872" s="16" t="s">
        <v>15</v>
      </c>
      <c r="D1872" s="17">
        <v>6183.52</v>
      </c>
    </row>
    <row r="1873" spans="1:4" x14ac:dyDescent="0.25">
      <c r="A1873" s="16" t="s">
        <v>5316</v>
      </c>
      <c r="B1873" s="16" t="s">
        <v>5317</v>
      </c>
      <c r="C1873" s="16" t="s">
        <v>1760</v>
      </c>
      <c r="D1873" s="17">
        <v>7737.43</v>
      </c>
    </row>
    <row r="1874" spans="1:4" x14ac:dyDescent="0.25">
      <c r="A1874" s="16" t="s">
        <v>5318</v>
      </c>
      <c r="B1874" s="16" t="s">
        <v>366</v>
      </c>
      <c r="C1874" s="16" t="s">
        <v>1760</v>
      </c>
      <c r="D1874" s="17">
        <v>0</v>
      </c>
    </row>
    <row r="1875" spans="1:4" x14ac:dyDescent="0.25">
      <c r="A1875" s="16" t="s">
        <v>5319</v>
      </c>
      <c r="B1875" s="16" t="s">
        <v>344</v>
      </c>
      <c r="C1875" s="16" t="s">
        <v>1760</v>
      </c>
      <c r="D1875" s="17">
        <v>10639.76</v>
      </c>
    </row>
    <row r="1876" spans="1:4" x14ac:dyDescent="0.25">
      <c r="A1876" s="16" t="s">
        <v>5320</v>
      </c>
      <c r="B1876" s="16" t="s">
        <v>5321</v>
      </c>
      <c r="C1876" s="16" t="s">
        <v>1760</v>
      </c>
      <c r="D1876" s="17">
        <v>0</v>
      </c>
    </row>
    <row r="1877" spans="1:4" x14ac:dyDescent="0.25">
      <c r="A1877" s="16" t="s">
        <v>5322</v>
      </c>
      <c r="B1877" s="16" t="s">
        <v>370</v>
      </c>
      <c r="C1877" s="16" t="s">
        <v>1760</v>
      </c>
      <c r="D1877" s="17">
        <v>0</v>
      </c>
    </row>
    <row r="1878" spans="1:4" x14ac:dyDescent="0.25">
      <c r="A1878" s="16" t="s">
        <v>5323</v>
      </c>
      <c r="B1878" s="16" t="s">
        <v>5324</v>
      </c>
      <c r="C1878" s="16" t="s">
        <v>1760</v>
      </c>
      <c r="D1878" s="17">
        <v>0</v>
      </c>
    </row>
    <row r="1879" spans="1:4" x14ac:dyDescent="0.25">
      <c r="A1879" s="16" t="s">
        <v>5325</v>
      </c>
      <c r="B1879" s="16" t="s">
        <v>5326</v>
      </c>
      <c r="C1879" s="16" t="s">
        <v>1760</v>
      </c>
      <c r="D1879" s="17">
        <v>0</v>
      </c>
    </row>
    <row r="1880" spans="1:4" x14ac:dyDescent="0.25">
      <c r="A1880" s="16" t="s">
        <v>5327</v>
      </c>
      <c r="B1880" s="16" t="s">
        <v>5328</v>
      </c>
      <c r="C1880" s="16" t="s">
        <v>15</v>
      </c>
      <c r="D1880" s="17">
        <v>0</v>
      </c>
    </row>
    <row r="1881" spans="1:4" x14ac:dyDescent="0.25">
      <c r="A1881" s="16" t="s">
        <v>5329</v>
      </c>
      <c r="B1881" s="16" t="s">
        <v>5330</v>
      </c>
      <c r="C1881" s="16" t="s">
        <v>1760</v>
      </c>
      <c r="D1881" s="17">
        <v>0</v>
      </c>
    </row>
    <row r="1882" spans="1:4" x14ac:dyDescent="0.25">
      <c r="A1882" s="16" t="s">
        <v>5331</v>
      </c>
      <c r="B1882" s="16" t="s">
        <v>5332</v>
      </c>
      <c r="C1882" s="16" t="s">
        <v>1760</v>
      </c>
      <c r="D1882" s="17">
        <v>0</v>
      </c>
    </row>
    <row r="1883" spans="1:4" x14ac:dyDescent="0.25">
      <c r="A1883" s="16" t="s">
        <v>5333</v>
      </c>
      <c r="B1883" s="16" t="s">
        <v>5334</v>
      </c>
      <c r="C1883" s="16" t="s">
        <v>15</v>
      </c>
      <c r="D1883" s="17">
        <v>0</v>
      </c>
    </row>
    <row r="1884" spans="1:4" x14ac:dyDescent="0.25">
      <c r="A1884" s="16" t="s">
        <v>5335</v>
      </c>
      <c r="B1884" s="16" t="s">
        <v>5336</v>
      </c>
      <c r="C1884" s="16" t="s">
        <v>1760</v>
      </c>
      <c r="D1884" s="17">
        <v>0</v>
      </c>
    </row>
    <row r="1885" spans="1:4" x14ac:dyDescent="0.25">
      <c r="A1885" s="16" t="s">
        <v>5337</v>
      </c>
      <c r="B1885" s="16" t="s">
        <v>5338</v>
      </c>
      <c r="C1885" s="16" t="s">
        <v>1760</v>
      </c>
      <c r="D1885" s="17">
        <v>0</v>
      </c>
    </row>
    <row r="1886" spans="1:4" x14ac:dyDescent="0.25">
      <c r="A1886" s="16" t="s">
        <v>5339</v>
      </c>
      <c r="B1886" s="16" t="s">
        <v>5340</v>
      </c>
      <c r="C1886" s="16" t="s">
        <v>1760</v>
      </c>
      <c r="D1886" s="17">
        <v>-20461.39</v>
      </c>
    </row>
    <row r="1887" spans="1:4" x14ac:dyDescent="0.25">
      <c r="A1887" s="16" t="s">
        <v>5341</v>
      </c>
      <c r="B1887" s="16" t="s">
        <v>5342</v>
      </c>
      <c r="C1887" s="16" t="s">
        <v>1760</v>
      </c>
      <c r="D1887" s="17">
        <v>0</v>
      </c>
    </row>
    <row r="1888" spans="1:4" x14ac:dyDescent="0.25">
      <c r="A1888" s="16" t="s">
        <v>5343</v>
      </c>
      <c r="B1888" s="16" t="s">
        <v>5344</v>
      </c>
      <c r="C1888" s="16" t="s">
        <v>1760</v>
      </c>
      <c r="D1888" s="17">
        <v>0</v>
      </c>
    </row>
    <row r="1889" spans="1:4" x14ac:dyDescent="0.25">
      <c r="A1889" s="16" t="s">
        <v>5345</v>
      </c>
      <c r="B1889" s="16" t="s">
        <v>5346</v>
      </c>
      <c r="C1889" s="16" t="s">
        <v>1760</v>
      </c>
      <c r="D1889" s="17">
        <v>0</v>
      </c>
    </row>
    <row r="1890" spans="1:4" x14ac:dyDescent="0.25">
      <c r="A1890" s="16" t="s">
        <v>5347</v>
      </c>
      <c r="B1890" s="16" t="s">
        <v>5348</v>
      </c>
      <c r="C1890" s="16" t="s">
        <v>1760</v>
      </c>
      <c r="D1890" s="17">
        <v>0</v>
      </c>
    </row>
    <row r="1891" spans="1:4" x14ac:dyDescent="0.25">
      <c r="A1891" s="16" t="s">
        <v>5349</v>
      </c>
      <c r="B1891" s="16" t="s">
        <v>5350</v>
      </c>
      <c r="C1891" s="16" t="s">
        <v>1823</v>
      </c>
      <c r="D1891" s="17">
        <v>0</v>
      </c>
    </row>
    <row r="1892" spans="1:4" x14ac:dyDescent="0.25">
      <c r="A1892" s="16" t="s">
        <v>5351</v>
      </c>
      <c r="B1892" s="16" t="s">
        <v>5352</v>
      </c>
      <c r="C1892" s="16" t="s">
        <v>1760</v>
      </c>
      <c r="D1892" s="17">
        <v>82.56</v>
      </c>
    </row>
    <row r="1893" spans="1:4" x14ac:dyDescent="0.25">
      <c r="A1893" s="16" t="s">
        <v>5353</v>
      </c>
      <c r="B1893" s="16" t="s">
        <v>5354</v>
      </c>
      <c r="C1893" s="16" t="s">
        <v>1760</v>
      </c>
      <c r="D1893" s="17">
        <v>0</v>
      </c>
    </row>
    <row r="1894" spans="1:4" x14ac:dyDescent="0.25">
      <c r="A1894" s="16" t="s">
        <v>5355</v>
      </c>
      <c r="B1894" s="16" t="s">
        <v>5356</v>
      </c>
      <c r="C1894" s="16" t="s">
        <v>15</v>
      </c>
      <c r="D1894" s="17">
        <v>0</v>
      </c>
    </row>
    <row r="1895" spans="1:4" x14ac:dyDescent="0.25">
      <c r="A1895" s="16" t="s">
        <v>5357</v>
      </c>
      <c r="B1895" s="16" t="s">
        <v>5358</v>
      </c>
      <c r="C1895" s="16" t="s">
        <v>1760</v>
      </c>
      <c r="D1895" s="17">
        <v>0</v>
      </c>
    </row>
    <row r="1896" spans="1:4" x14ac:dyDescent="0.25">
      <c r="A1896" s="16" t="s">
        <v>5359</v>
      </c>
      <c r="B1896" s="16" t="s">
        <v>5360</v>
      </c>
      <c r="C1896" s="16" t="s">
        <v>1760</v>
      </c>
      <c r="D1896" s="17">
        <v>0</v>
      </c>
    </row>
    <row r="1897" spans="1:4" x14ac:dyDescent="0.25">
      <c r="A1897" s="16" t="s">
        <v>5361</v>
      </c>
      <c r="B1897" s="16" t="s">
        <v>5362</v>
      </c>
      <c r="C1897" s="16" t="s">
        <v>15</v>
      </c>
      <c r="D1897" s="17">
        <v>0</v>
      </c>
    </row>
    <row r="1898" spans="1:4" x14ac:dyDescent="0.25">
      <c r="A1898" s="16" t="s">
        <v>5363</v>
      </c>
      <c r="B1898" s="16" t="s">
        <v>5364</v>
      </c>
      <c r="C1898" s="16" t="s">
        <v>1760</v>
      </c>
      <c r="D1898" s="17">
        <v>0</v>
      </c>
    </row>
    <row r="1899" spans="1:4" x14ac:dyDescent="0.25">
      <c r="A1899" s="16" t="s">
        <v>5365</v>
      </c>
      <c r="B1899" s="16" t="s">
        <v>5366</v>
      </c>
      <c r="C1899" s="16" t="s">
        <v>1760</v>
      </c>
      <c r="D1899" s="17">
        <v>8824.1200000000008</v>
      </c>
    </row>
    <row r="1900" spans="1:4" x14ac:dyDescent="0.25">
      <c r="A1900" s="16" t="s">
        <v>5367</v>
      </c>
      <c r="B1900" s="16" t="s">
        <v>5368</v>
      </c>
      <c r="C1900" s="16" t="s">
        <v>15</v>
      </c>
      <c r="D1900" s="17">
        <v>0</v>
      </c>
    </row>
    <row r="1901" spans="1:4" x14ac:dyDescent="0.25">
      <c r="A1901" s="16" t="s">
        <v>5369</v>
      </c>
      <c r="B1901" s="16" t="s">
        <v>5370</v>
      </c>
      <c r="C1901" s="16" t="s">
        <v>1760</v>
      </c>
      <c r="D1901" s="17">
        <v>0</v>
      </c>
    </row>
    <row r="1902" spans="1:4" x14ac:dyDescent="0.25">
      <c r="A1902" s="16" t="s">
        <v>5371</v>
      </c>
      <c r="B1902" s="16" t="s">
        <v>5372</v>
      </c>
      <c r="C1902" s="16" t="s">
        <v>15</v>
      </c>
      <c r="D1902" s="17">
        <v>0</v>
      </c>
    </row>
    <row r="1903" spans="1:4" x14ac:dyDescent="0.25">
      <c r="A1903" s="16" t="s">
        <v>5373</v>
      </c>
      <c r="B1903" s="16" t="s">
        <v>5374</v>
      </c>
      <c r="C1903" s="16" t="s">
        <v>1760</v>
      </c>
      <c r="D1903" s="17">
        <v>6.4</v>
      </c>
    </row>
    <row r="1904" spans="1:4" x14ac:dyDescent="0.25">
      <c r="A1904" s="16" t="s">
        <v>5375</v>
      </c>
      <c r="B1904" s="16" t="s">
        <v>5376</v>
      </c>
      <c r="C1904" s="16" t="s">
        <v>15</v>
      </c>
      <c r="D1904" s="17">
        <v>0</v>
      </c>
    </row>
    <row r="1905" spans="1:4" x14ac:dyDescent="0.25">
      <c r="A1905" s="16" t="s">
        <v>5377</v>
      </c>
      <c r="B1905" s="16" t="s">
        <v>5378</v>
      </c>
      <c r="C1905" s="16" t="s">
        <v>1760</v>
      </c>
      <c r="D1905" s="17">
        <v>0</v>
      </c>
    </row>
    <row r="1906" spans="1:4" x14ac:dyDescent="0.25">
      <c r="A1906" s="16" t="s">
        <v>5379</v>
      </c>
      <c r="B1906" s="16" t="s">
        <v>600</v>
      </c>
      <c r="C1906" s="16" t="s">
        <v>15</v>
      </c>
      <c r="D1906" s="17">
        <v>17730.919999999998</v>
      </c>
    </row>
    <row r="1907" spans="1:4" x14ac:dyDescent="0.25">
      <c r="A1907" s="16" t="s">
        <v>5380</v>
      </c>
      <c r="B1907" s="16" t="s">
        <v>5381</v>
      </c>
      <c r="C1907" s="16" t="s">
        <v>1760</v>
      </c>
      <c r="D1907" s="17">
        <v>0</v>
      </c>
    </row>
    <row r="1908" spans="1:4" x14ac:dyDescent="0.25">
      <c r="A1908" s="16" t="s">
        <v>5382</v>
      </c>
      <c r="B1908" s="16" t="s">
        <v>5383</v>
      </c>
      <c r="C1908" s="16" t="s">
        <v>1760</v>
      </c>
      <c r="D1908" s="17">
        <v>22852</v>
      </c>
    </row>
    <row r="1909" spans="1:4" x14ac:dyDescent="0.25">
      <c r="A1909" s="16" t="s">
        <v>5384</v>
      </c>
      <c r="B1909" s="16" t="s">
        <v>5385</v>
      </c>
      <c r="C1909" s="16" t="s">
        <v>15</v>
      </c>
      <c r="D1909" s="17">
        <v>0</v>
      </c>
    </row>
    <row r="1910" spans="1:4" x14ac:dyDescent="0.25">
      <c r="A1910" s="16" t="s">
        <v>5386</v>
      </c>
      <c r="B1910" s="16" t="s">
        <v>5387</v>
      </c>
      <c r="C1910" s="16" t="s">
        <v>1760</v>
      </c>
      <c r="D1910" s="17">
        <v>0</v>
      </c>
    </row>
    <row r="1911" spans="1:4" x14ac:dyDescent="0.25">
      <c r="A1911" s="16" t="s">
        <v>5388</v>
      </c>
      <c r="B1911" s="16" t="s">
        <v>5389</v>
      </c>
      <c r="C1911" s="16" t="s">
        <v>1760</v>
      </c>
      <c r="D1911" s="17">
        <v>0</v>
      </c>
    </row>
    <row r="1912" spans="1:4" x14ac:dyDescent="0.25">
      <c r="A1912" s="16" t="s">
        <v>5390</v>
      </c>
      <c r="B1912" s="16" t="s">
        <v>5391</v>
      </c>
      <c r="C1912" s="16" t="s">
        <v>1760</v>
      </c>
      <c r="D1912" s="17">
        <v>0</v>
      </c>
    </row>
    <row r="1913" spans="1:4" x14ac:dyDescent="0.25">
      <c r="A1913" s="16" t="s">
        <v>5392</v>
      </c>
      <c r="B1913" s="16" t="s">
        <v>5393</v>
      </c>
      <c r="C1913" s="16" t="s">
        <v>15</v>
      </c>
      <c r="D1913" s="17">
        <v>0</v>
      </c>
    </row>
    <row r="1914" spans="1:4" x14ac:dyDescent="0.25">
      <c r="A1914" s="16" t="s">
        <v>5394</v>
      </c>
      <c r="B1914" s="16" t="s">
        <v>5395</v>
      </c>
      <c r="C1914" s="16" t="s">
        <v>1760</v>
      </c>
      <c r="D1914" s="17">
        <v>0</v>
      </c>
    </row>
    <row r="1915" spans="1:4" x14ac:dyDescent="0.25">
      <c r="A1915" s="16" t="s">
        <v>5396</v>
      </c>
      <c r="B1915" s="16" t="s">
        <v>5397</v>
      </c>
      <c r="C1915" s="16" t="s">
        <v>15</v>
      </c>
      <c r="D1915" s="17">
        <v>0</v>
      </c>
    </row>
    <row r="1916" spans="1:4" x14ac:dyDescent="0.25">
      <c r="A1916" s="16" t="s">
        <v>5398</v>
      </c>
      <c r="B1916" s="16" t="s">
        <v>5399</v>
      </c>
      <c r="C1916" s="16" t="s">
        <v>1760</v>
      </c>
      <c r="D1916" s="17">
        <v>0</v>
      </c>
    </row>
    <row r="1917" spans="1:4" x14ac:dyDescent="0.25">
      <c r="A1917" s="16" t="s">
        <v>5400</v>
      </c>
      <c r="B1917" s="16" t="s">
        <v>5401</v>
      </c>
      <c r="C1917" s="16" t="s">
        <v>1760</v>
      </c>
      <c r="D1917" s="17">
        <v>0</v>
      </c>
    </row>
    <row r="1918" spans="1:4" x14ac:dyDescent="0.25">
      <c r="A1918" s="16" t="s">
        <v>5402</v>
      </c>
      <c r="B1918" s="16" t="s">
        <v>5403</v>
      </c>
      <c r="C1918" s="16" t="s">
        <v>15</v>
      </c>
      <c r="D1918" s="17">
        <v>0</v>
      </c>
    </row>
    <row r="1919" spans="1:4" x14ac:dyDescent="0.25">
      <c r="A1919" s="16" t="s">
        <v>5404</v>
      </c>
      <c r="B1919" s="16" t="s">
        <v>5405</v>
      </c>
      <c r="C1919" s="16" t="s">
        <v>1760</v>
      </c>
      <c r="D1919" s="17">
        <v>615.96</v>
      </c>
    </row>
    <row r="1920" spans="1:4" x14ac:dyDescent="0.25">
      <c r="A1920" s="16" t="s">
        <v>5406</v>
      </c>
      <c r="B1920" s="16" t="s">
        <v>423</v>
      </c>
      <c r="C1920" s="16" t="s">
        <v>15</v>
      </c>
      <c r="D1920" s="17">
        <v>2753.58</v>
      </c>
    </row>
    <row r="1921" spans="1:4" x14ac:dyDescent="0.25">
      <c r="A1921" s="16" t="s">
        <v>5407</v>
      </c>
      <c r="B1921" s="16" t="s">
        <v>5408</v>
      </c>
      <c r="C1921" s="16" t="s">
        <v>15</v>
      </c>
      <c r="D1921" s="17">
        <v>0</v>
      </c>
    </row>
    <row r="1922" spans="1:4" x14ac:dyDescent="0.25">
      <c r="A1922" s="16" t="s">
        <v>5409</v>
      </c>
      <c r="B1922" s="16" t="s">
        <v>5410</v>
      </c>
      <c r="C1922" s="16" t="s">
        <v>1760</v>
      </c>
      <c r="D1922" s="17">
        <v>0</v>
      </c>
    </row>
    <row r="1923" spans="1:4" x14ac:dyDescent="0.25">
      <c r="A1923" s="16" t="s">
        <v>5411</v>
      </c>
      <c r="B1923" s="16" t="s">
        <v>5412</v>
      </c>
      <c r="C1923" s="16" t="s">
        <v>15</v>
      </c>
      <c r="D1923" s="17">
        <v>0</v>
      </c>
    </row>
    <row r="1924" spans="1:4" x14ac:dyDescent="0.25">
      <c r="A1924" s="16" t="s">
        <v>5413</v>
      </c>
      <c r="B1924" s="16" t="s">
        <v>5414</v>
      </c>
      <c r="C1924" s="16" t="s">
        <v>15</v>
      </c>
      <c r="D1924" s="17">
        <v>0</v>
      </c>
    </row>
    <row r="1925" spans="1:4" x14ac:dyDescent="0.25">
      <c r="A1925" s="16" t="s">
        <v>5415</v>
      </c>
      <c r="B1925" s="16" t="s">
        <v>5416</v>
      </c>
      <c r="C1925" s="16" t="s">
        <v>15</v>
      </c>
      <c r="D1925" s="17">
        <v>0</v>
      </c>
    </row>
    <row r="1926" spans="1:4" x14ac:dyDescent="0.25">
      <c r="A1926" s="16" t="s">
        <v>5417</v>
      </c>
      <c r="B1926" s="16" t="s">
        <v>5418</v>
      </c>
      <c r="C1926" s="16" t="s">
        <v>1760</v>
      </c>
      <c r="D1926" s="17">
        <v>0</v>
      </c>
    </row>
    <row r="1927" spans="1:4" x14ac:dyDescent="0.25">
      <c r="A1927" s="16" t="s">
        <v>5419</v>
      </c>
      <c r="B1927" s="16" t="s">
        <v>492</v>
      </c>
      <c r="C1927" s="16" t="s">
        <v>15</v>
      </c>
      <c r="D1927" s="17">
        <v>50336.67</v>
      </c>
    </row>
    <row r="1928" spans="1:4" x14ac:dyDescent="0.25">
      <c r="A1928" s="16" t="s">
        <v>5420</v>
      </c>
      <c r="B1928" s="16" t="s">
        <v>5421</v>
      </c>
      <c r="C1928" s="16" t="s">
        <v>15</v>
      </c>
      <c r="D1928" s="17">
        <v>0</v>
      </c>
    </row>
    <row r="1929" spans="1:4" x14ac:dyDescent="0.25">
      <c r="A1929" s="16" t="s">
        <v>5422</v>
      </c>
      <c r="B1929" s="16" t="s">
        <v>5423</v>
      </c>
      <c r="C1929" s="16" t="s">
        <v>1760</v>
      </c>
      <c r="D1929" s="17">
        <v>0</v>
      </c>
    </row>
    <row r="1930" spans="1:4" x14ac:dyDescent="0.25">
      <c r="A1930" s="16" t="s">
        <v>5424</v>
      </c>
      <c r="B1930" s="16" t="s">
        <v>5425</v>
      </c>
      <c r="C1930" s="16" t="s">
        <v>1760</v>
      </c>
      <c r="D1930" s="17">
        <v>390.34</v>
      </c>
    </row>
    <row r="1931" spans="1:4" x14ac:dyDescent="0.25">
      <c r="A1931" s="16" t="s">
        <v>5426</v>
      </c>
      <c r="B1931" s="16" t="s">
        <v>5427</v>
      </c>
      <c r="C1931" s="16" t="s">
        <v>1760</v>
      </c>
      <c r="D1931" s="17">
        <v>0</v>
      </c>
    </row>
    <row r="1932" spans="1:4" x14ac:dyDescent="0.25">
      <c r="A1932" s="16" t="s">
        <v>5428</v>
      </c>
      <c r="B1932" s="16" t="s">
        <v>515</v>
      </c>
      <c r="C1932" s="16" t="s">
        <v>15</v>
      </c>
      <c r="D1932" s="17">
        <v>7375.54</v>
      </c>
    </row>
    <row r="1933" spans="1:4" x14ac:dyDescent="0.25">
      <c r="A1933" s="16" t="s">
        <v>5429</v>
      </c>
      <c r="B1933" s="16" t="s">
        <v>5430</v>
      </c>
      <c r="C1933" s="16" t="s">
        <v>15</v>
      </c>
      <c r="D1933" s="17">
        <v>35390</v>
      </c>
    </row>
    <row r="1934" spans="1:4" x14ac:dyDescent="0.25">
      <c r="A1934" s="16" t="s">
        <v>5431</v>
      </c>
      <c r="B1934" s="16" t="s">
        <v>5432</v>
      </c>
      <c r="C1934" s="16" t="s">
        <v>1760</v>
      </c>
      <c r="D1934" s="17">
        <v>0</v>
      </c>
    </row>
    <row r="1935" spans="1:4" x14ac:dyDescent="0.25">
      <c r="A1935" s="16" t="s">
        <v>5433</v>
      </c>
      <c r="B1935" s="16" t="s">
        <v>5434</v>
      </c>
      <c r="C1935" s="16" t="s">
        <v>1760</v>
      </c>
      <c r="D1935" s="17">
        <v>0</v>
      </c>
    </row>
    <row r="1936" spans="1:4" x14ac:dyDescent="0.25">
      <c r="A1936" s="16" t="s">
        <v>5435</v>
      </c>
      <c r="B1936" s="16" t="s">
        <v>5436</v>
      </c>
      <c r="C1936" s="16" t="s">
        <v>1760</v>
      </c>
      <c r="D1936" s="17">
        <v>87574.2</v>
      </c>
    </row>
    <row r="1937" spans="1:4" x14ac:dyDescent="0.25">
      <c r="A1937" s="16" t="s">
        <v>5437</v>
      </c>
      <c r="B1937" s="16" t="s">
        <v>5438</v>
      </c>
      <c r="C1937" s="16" t="s">
        <v>1760</v>
      </c>
      <c r="D1937" s="17">
        <v>0</v>
      </c>
    </row>
    <row r="1938" spans="1:4" x14ac:dyDescent="0.25">
      <c r="A1938" s="16" t="s">
        <v>5439</v>
      </c>
      <c r="B1938" s="16" t="s">
        <v>5440</v>
      </c>
      <c r="C1938" s="16" t="s">
        <v>1760</v>
      </c>
      <c r="D1938" s="17">
        <v>0</v>
      </c>
    </row>
    <row r="1939" spans="1:4" x14ac:dyDescent="0.25">
      <c r="A1939" s="16" t="s">
        <v>5441</v>
      </c>
      <c r="B1939" s="16" t="s">
        <v>1097</v>
      </c>
      <c r="C1939" s="16" t="s">
        <v>15</v>
      </c>
      <c r="D1939" s="17">
        <v>4642.5</v>
      </c>
    </row>
    <row r="1940" spans="1:4" x14ac:dyDescent="0.25">
      <c r="A1940" s="16" t="s">
        <v>5442</v>
      </c>
      <c r="B1940" s="16" t="s">
        <v>5443</v>
      </c>
      <c r="C1940" s="16" t="s">
        <v>1760</v>
      </c>
      <c r="D1940" s="17">
        <v>0</v>
      </c>
    </row>
    <row r="1941" spans="1:4" x14ac:dyDescent="0.25">
      <c r="A1941" s="16" t="s">
        <v>5444</v>
      </c>
      <c r="B1941" s="16" t="s">
        <v>5445</v>
      </c>
      <c r="C1941" s="16" t="s">
        <v>1823</v>
      </c>
      <c r="D1941" s="17">
        <v>0</v>
      </c>
    </row>
    <row r="1942" spans="1:4" x14ac:dyDescent="0.25">
      <c r="A1942" s="16" t="s">
        <v>5446</v>
      </c>
      <c r="B1942" s="16" t="s">
        <v>5447</v>
      </c>
      <c r="C1942" s="16" t="s">
        <v>1760</v>
      </c>
      <c r="D1942" s="17">
        <v>840817.24</v>
      </c>
    </row>
    <row r="1943" spans="1:4" x14ac:dyDescent="0.25">
      <c r="A1943" s="16" t="s">
        <v>5448</v>
      </c>
      <c r="B1943" s="16" t="s">
        <v>5449</v>
      </c>
      <c r="C1943" s="16" t="s">
        <v>1760</v>
      </c>
      <c r="D1943" s="17">
        <v>0.01</v>
      </c>
    </row>
    <row r="1944" spans="1:4" x14ac:dyDescent="0.25">
      <c r="A1944" s="16" t="s">
        <v>5450</v>
      </c>
      <c r="B1944" s="16" t="s">
        <v>5451</v>
      </c>
      <c r="C1944" s="16" t="s">
        <v>2029</v>
      </c>
      <c r="D1944" s="17">
        <v>21510.1</v>
      </c>
    </row>
    <row r="1945" spans="1:4" x14ac:dyDescent="0.25">
      <c r="A1945" s="16" t="s">
        <v>5452</v>
      </c>
      <c r="B1945" s="16" t="s">
        <v>415</v>
      </c>
      <c r="C1945" s="16" t="s">
        <v>15</v>
      </c>
      <c r="D1945" s="17">
        <v>123243.35</v>
      </c>
    </row>
    <row r="1946" spans="1:4" x14ac:dyDescent="0.25">
      <c r="A1946" s="16" t="s">
        <v>5453</v>
      </c>
      <c r="B1946" s="16" t="s">
        <v>436</v>
      </c>
      <c r="C1946" s="16" t="s">
        <v>15</v>
      </c>
      <c r="D1946" s="17">
        <v>3905.25</v>
      </c>
    </row>
    <row r="1947" spans="1:4" x14ac:dyDescent="0.25">
      <c r="A1947" s="16" t="s">
        <v>5454</v>
      </c>
      <c r="B1947" s="16" t="s">
        <v>5455</v>
      </c>
      <c r="C1947" s="16" t="s">
        <v>15</v>
      </c>
      <c r="D1947" s="17">
        <v>0</v>
      </c>
    </row>
    <row r="1948" spans="1:4" x14ac:dyDescent="0.25">
      <c r="A1948" s="16" t="s">
        <v>5456</v>
      </c>
      <c r="B1948" s="16" t="s">
        <v>5457</v>
      </c>
      <c r="C1948" s="16" t="s">
        <v>1760</v>
      </c>
      <c r="D1948" s="17">
        <v>0</v>
      </c>
    </row>
    <row r="1949" spans="1:4" x14ac:dyDescent="0.25">
      <c r="A1949" s="16" t="s">
        <v>5458</v>
      </c>
      <c r="B1949" s="16" t="s">
        <v>5459</v>
      </c>
      <c r="C1949" s="16" t="s">
        <v>1760</v>
      </c>
      <c r="D1949" s="17">
        <v>0</v>
      </c>
    </row>
    <row r="1950" spans="1:4" x14ac:dyDescent="0.25">
      <c r="A1950" s="16" t="s">
        <v>5460</v>
      </c>
      <c r="B1950" s="16" t="s">
        <v>5461</v>
      </c>
      <c r="C1950" s="16" t="s">
        <v>1760</v>
      </c>
      <c r="D1950" s="17">
        <v>0</v>
      </c>
    </row>
    <row r="1951" spans="1:4" x14ac:dyDescent="0.25">
      <c r="A1951" s="16" t="s">
        <v>5462</v>
      </c>
      <c r="B1951" s="16" t="s">
        <v>5463</v>
      </c>
      <c r="C1951" s="16" t="s">
        <v>15</v>
      </c>
      <c r="D1951" s="17">
        <v>0</v>
      </c>
    </row>
    <row r="1952" spans="1:4" x14ac:dyDescent="0.25">
      <c r="A1952" s="16" t="s">
        <v>5464</v>
      </c>
      <c r="B1952" s="16" t="s">
        <v>5465</v>
      </c>
      <c r="C1952" s="16" t="s">
        <v>1760</v>
      </c>
      <c r="D1952" s="17">
        <v>0</v>
      </c>
    </row>
    <row r="1953" spans="1:4" x14ac:dyDescent="0.25">
      <c r="A1953" s="16" t="s">
        <v>5466</v>
      </c>
      <c r="B1953" s="16" t="s">
        <v>5467</v>
      </c>
      <c r="C1953" s="16" t="s">
        <v>1760</v>
      </c>
      <c r="D1953" s="17">
        <v>0</v>
      </c>
    </row>
    <row r="1954" spans="1:4" x14ac:dyDescent="0.25">
      <c r="A1954" s="16" t="s">
        <v>5468</v>
      </c>
      <c r="B1954" s="16" t="s">
        <v>5469</v>
      </c>
      <c r="C1954" s="16" t="s">
        <v>1760</v>
      </c>
      <c r="D1954" s="17">
        <v>0</v>
      </c>
    </row>
    <row r="1955" spans="1:4" x14ac:dyDescent="0.25">
      <c r="A1955" s="16" t="s">
        <v>5470</v>
      </c>
      <c r="B1955" s="16" t="s">
        <v>5471</v>
      </c>
      <c r="C1955" s="16" t="s">
        <v>1823</v>
      </c>
      <c r="D1955" s="17">
        <v>0</v>
      </c>
    </row>
    <row r="1956" spans="1:4" x14ac:dyDescent="0.25">
      <c r="A1956" s="16" t="s">
        <v>5472</v>
      </c>
      <c r="B1956" s="16" t="s">
        <v>5473</v>
      </c>
      <c r="C1956" s="16" t="s">
        <v>15</v>
      </c>
      <c r="D1956" s="17">
        <v>0</v>
      </c>
    </row>
    <row r="1957" spans="1:4" x14ac:dyDescent="0.25">
      <c r="A1957" s="16" t="s">
        <v>5474</v>
      </c>
      <c r="B1957" s="16" t="s">
        <v>5475</v>
      </c>
      <c r="C1957" s="16" t="s">
        <v>1760</v>
      </c>
      <c r="D1957" s="17">
        <v>0</v>
      </c>
    </row>
    <row r="1958" spans="1:4" x14ac:dyDescent="0.25">
      <c r="A1958" s="16" t="s">
        <v>5476</v>
      </c>
      <c r="B1958" s="16" t="s">
        <v>5477</v>
      </c>
      <c r="C1958" s="16" t="s">
        <v>15</v>
      </c>
      <c r="D1958" s="17">
        <v>0</v>
      </c>
    </row>
    <row r="1959" spans="1:4" x14ac:dyDescent="0.25">
      <c r="A1959" s="16" t="s">
        <v>5478</v>
      </c>
      <c r="B1959" s="16" t="s">
        <v>5479</v>
      </c>
      <c r="C1959" s="16" t="s">
        <v>1760</v>
      </c>
      <c r="D1959" s="17">
        <v>0</v>
      </c>
    </row>
    <row r="1960" spans="1:4" x14ac:dyDescent="0.25">
      <c r="A1960" s="16" t="s">
        <v>5480</v>
      </c>
      <c r="B1960" s="16" t="s">
        <v>5481</v>
      </c>
      <c r="C1960" s="16" t="s">
        <v>1760</v>
      </c>
      <c r="D1960" s="17">
        <v>0</v>
      </c>
    </row>
    <row r="1961" spans="1:4" x14ac:dyDescent="0.25">
      <c r="A1961" s="16" t="s">
        <v>5482</v>
      </c>
      <c r="B1961" s="16" t="s">
        <v>5483</v>
      </c>
      <c r="C1961" s="16" t="s">
        <v>1760</v>
      </c>
      <c r="D1961" s="17">
        <v>0</v>
      </c>
    </row>
    <row r="1962" spans="1:4" x14ac:dyDescent="0.25">
      <c r="A1962" s="16" t="s">
        <v>5484</v>
      </c>
      <c r="B1962" s="16" t="s">
        <v>5485</v>
      </c>
      <c r="C1962" s="16" t="s">
        <v>1760</v>
      </c>
      <c r="D1962" s="17">
        <v>0</v>
      </c>
    </row>
    <row r="1963" spans="1:4" x14ac:dyDescent="0.25">
      <c r="A1963" s="16" t="s">
        <v>5486</v>
      </c>
      <c r="B1963" s="16" t="s">
        <v>5487</v>
      </c>
      <c r="C1963" s="16" t="s">
        <v>1760</v>
      </c>
      <c r="D1963" s="17">
        <v>0</v>
      </c>
    </row>
    <row r="1964" spans="1:4" x14ac:dyDescent="0.25">
      <c r="A1964" s="16" t="s">
        <v>5488</v>
      </c>
      <c r="B1964" s="16" t="s">
        <v>5489</v>
      </c>
      <c r="C1964" s="16" t="s">
        <v>1760</v>
      </c>
      <c r="D1964" s="17">
        <v>0</v>
      </c>
    </row>
    <row r="1965" spans="1:4" x14ac:dyDescent="0.25">
      <c r="A1965" s="16" t="s">
        <v>5490</v>
      </c>
      <c r="B1965" s="16" t="s">
        <v>5491</v>
      </c>
      <c r="C1965" s="16" t="s">
        <v>1760</v>
      </c>
      <c r="D1965" s="17">
        <v>0</v>
      </c>
    </row>
    <row r="1966" spans="1:4" x14ac:dyDescent="0.25">
      <c r="A1966" s="16" t="s">
        <v>5492</v>
      </c>
      <c r="B1966" s="16" t="s">
        <v>5493</v>
      </c>
      <c r="C1966" s="16" t="s">
        <v>1760</v>
      </c>
      <c r="D1966" s="17">
        <v>0</v>
      </c>
    </row>
    <row r="1967" spans="1:4" x14ac:dyDescent="0.25">
      <c r="A1967" s="16" t="s">
        <v>5494</v>
      </c>
      <c r="B1967" s="16" t="s">
        <v>476</v>
      </c>
      <c r="C1967" s="16" t="s">
        <v>1760</v>
      </c>
      <c r="D1967" s="17">
        <v>-318.56</v>
      </c>
    </row>
    <row r="1968" spans="1:4" x14ac:dyDescent="0.25">
      <c r="A1968" s="16" t="s">
        <v>5495</v>
      </c>
      <c r="B1968" s="16" t="s">
        <v>5496</v>
      </c>
      <c r="C1968" s="16" t="s">
        <v>1760</v>
      </c>
      <c r="D1968" s="17">
        <v>0</v>
      </c>
    </row>
    <row r="1969" spans="1:4" x14ac:dyDescent="0.25">
      <c r="A1969" s="16" t="s">
        <v>5497</v>
      </c>
      <c r="B1969" s="16" t="s">
        <v>5498</v>
      </c>
      <c r="C1969" s="16" t="s">
        <v>1760</v>
      </c>
      <c r="D1969" s="17">
        <v>0</v>
      </c>
    </row>
    <row r="1970" spans="1:4" x14ac:dyDescent="0.25">
      <c r="A1970" s="16" t="s">
        <v>5499</v>
      </c>
      <c r="B1970" s="16" t="s">
        <v>5500</v>
      </c>
      <c r="C1970" s="16" t="s">
        <v>1760</v>
      </c>
      <c r="D1970" s="17">
        <v>0</v>
      </c>
    </row>
    <row r="1971" spans="1:4" x14ac:dyDescent="0.25">
      <c r="A1971" s="16" t="s">
        <v>5501</v>
      </c>
      <c r="B1971" s="16" t="s">
        <v>5502</v>
      </c>
      <c r="C1971" s="16" t="s">
        <v>1760</v>
      </c>
      <c r="D1971" s="17">
        <v>0</v>
      </c>
    </row>
    <row r="1972" spans="1:4" x14ac:dyDescent="0.25">
      <c r="A1972" s="16" t="s">
        <v>5503</v>
      </c>
      <c r="B1972" s="16" t="s">
        <v>5504</v>
      </c>
      <c r="C1972" s="16" t="s">
        <v>15</v>
      </c>
      <c r="D1972" s="17">
        <v>0</v>
      </c>
    </row>
    <row r="1973" spans="1:4" x14ac:dyDescent="0.25">
      <c r="A1973" s="16" t="s">
        <v>5505</v>
      </c>
      <c r="B1973" s="16" t="s">
        <v>407</v>
      </c>
      <c r="C1973" s="16" t="s">
        <v>2029</v>
      </c>
      <c r="D1973" s="17">
        <v>0</v>
      </c>
    </row>
    <row r="1974" spans="1:4" x14ac:dyDescent="0.25">
      <c r="A1974" s="16" t="s">
        <v>5506</v>
      </c>
      <c r="B1974" s="16" t="s">
        <v>5507</v>
      </c>
      <c r="C1974" s="16" t="s">
        <v>1760</v>
      </c>
      <c r="D1974" s="17">
        <v>0</v>
      </c>
    </row>
    <row r="1975" spans="1:4" x14ac:dyDescent="0.25">
      <c r="A1975" s="16" t="s">
        <v>5508</v>
      </c>
      <c r="B1975" s="16" t="s">
        <v>82</v>
      </c>
      <c r="C1975" s="16" t="s">
        <v>1760</v>
      </c>
      <c r="D1975" s="17">
        <v>517851.01</v>
      </c>
    </row>
    <row r="1976" spans="1:4" x14ac:dyDescent="0.25">
      <c r="A1976" s="16" t="s">
        <v>5509</v>
      </c>
      <c r="B1976" s="16" t="s">
        <v>731</v>
      </c>
      <c r="C1976" s="16" t="s">
        <v>15</v>
      </c>
      <c r="D1976" s="17">
        <v>0</v>
      </c>
    </row>
    <row r="1977" spans="1:4" x14ac:dyDescent="0.25">
      <c r="A1977" s="16" t="s">
        <v>5510</v>
      </c>
      <c r="B1977" s="16" t="s">
        <v>5511</v>
      </c>
      <c r="C1977" s="16" t="s">
        <v>1760</v>
      </c>
      <c r="D1977" s="17">
        <v>0</v>
      </c>
    </row>
    <row r="1978" spans="1:4" x14ac:dyDescent="0.25">
      <c r="A1978" s="16" t="s">
        <v>5512</v>
      </c>
      <c r="B1978" s="16" t="s">
        <v>5513</v>
      </c>
      <c r="C1978" s="16" t="s">
        <v>1760</v>
      </c>
      <c r="D1978" s="17">
        <v>0</v>
      </c>
    </row>
    <row r="1979" spans="1:4" x14ac:dyDescent="0.25">
      <c r="A1979" s="16" t="s">
        <v>5514</v>
      </c>
      <c r="B1979" s="16" t="s">
        <v>479</v>
      </c>
      <c r="C1979" s="16" t="s">
        <v>5515</v>
      </c>
      <c r="D1979" s="17">
        <v>154849.9</v>
      </c>
    </row>
    <row r="1980" spans="1:4" x14ac:dyDescent="0.25">
      <c r="A1980" s="16" t="s">
        <v>5516</v>
      </c>
      <c r="B1980" s="16" t="s">
        <v>407</v>
      </c>
      <c r="C1980" s="16" t="s">
        <v>2029</v>
      </c>
      <c r="D1980" s="17">
        <v>0</v>
      </c>
    </row>
    <row r="1981" spans="1:4" x14ac:dyDescent="0.25">
      <c r="A1981" s="16" t="s">
        <v>5517</v>
      </c>
      <c r="B1981" s="16" t="s">
        <v>486</v>
      </c>
      <c r="C1981" s="16" t="s">
        <v>15</v>
      </c>
      <c r="D1981" s="17">
        <v>1329.74</v>
      </c>
    </row>
    <row r="1982" spans="1:4" x14ac:dyDescent="0.25">
      <c r="A1982" s="16" t="s">
        <v>5518</v>
      </c>
      <c r="B1982" s="16" t="s">
        <v>5519</v>
      </c>
      <c r="C1982" s="16" t="s">
        <v>1823</v>
      </c>
      <c r="D1982" s="17">
        <v>2565.92</v>
      </c>
    </row>
    <row r="1983" spans="1:4" x14ac:dyDescent="0.25">
      <c r="A1983" s="16" t="s">
        <v>5520</v>
      </c>
      <c r="B1983" s="16" t="s">
        <v>5521</v>
      </c>
      <c r="C1983" s="16" t="s">
        <v>1760</v>
      </c>
      <c r="D1983" s="17">
        <v>0</v>
      </c>
    </row>
    <row r="1984" spans="1:4" x14ac:dyDescent="0.25">
      <c r="A1984" s="16" t="s">
        <v>5522</v>
      </c>
      <c r="B1984" s="16" t="s">
        <v>5523</v>
      </c>
      <c r="C1984" s="16" t="s">
        <v>1760</v>
      </c>
      <c r="D1984" s="17">
        <v>0</v>
      </c>
    </row>
    <row r="1985" spans="1:4" x14ac:dyDescent="0.25">
      <c r="A1985" s="16" t="s">
        <v>5524</v>
      </c>
      <c r="B1985" s="16" t="s">
        <v>5525</v>
      </c>
      <c r="C1985" s="16" t="s">
        <v>1760</v>
      </c>
      <c r="D1985" s="17">
        <v>0</v>
      </c>
    </row>
    <row r="1986" spans="1:4" x14ac:dyDescent="0.25">
      <c r="A1986" s="16" t="s">
        <v>5526</v>
      </c>
      <c r="B1986" s="16" t="s">
        <v>693</v>
      </c>
      <c r="C1986" s="16" t="s">
        <v>1760</v>
      </c>
      <c r="D1986" s="17">
        <v>2278.64</v>
      </c>
    </row>
    <row r="1987" spans="1:4" x14ac:dyDescent="0.25">
      <c r="A1987" s="16" t="s">
        <v>5527</v>
      </c>
      <c r="B1987" s="16" t="s">
        <v>5528</v>
      </c>
      <c r="C1987" s="16" t="s">
        <v>15</v>
      </c>
      <c r="D1987" s="17">
        <v>0</v>
      </c>
    </row>
    <row r="1988" spans="1:4" x14ac:dyDescent="0.25">
      <c r="A1988" s="16" t="s">
        <v>5529</v>
      </c>
      <c r="B1988" s="16" t="s">
        <v>5530</v>
      </c>
      <c r="C1988" s="16" t="s">
        <v>1760</v>
      </c>
      <c r="D1988" s="17">
        <v>79177.09</v>
      </c>
    </row>
    <row r="1989" spans="1:4" x14ac:dyDescent="0.25">
      <c r="A1989" s="16" t="s">
        <v>5531</v>
      </c>
      <c r="B1989" s="16" t="s">
        <v>5532</v>
      </c>
      <c r="C1989" s="16" t="s">
        <v>1760</v>
      </c>
      <c r="D1989" s="17">
        <v>0</v>
      </c>
    </row>
    <row r="1990" spans="1:4" x14ac:dyDescent="0.25">
      <c r="A1990" s="16" t="s">
        <v>5533</v>
      </c>
      <c r="B1990" s="16" t="s">
        <v>5534</v>
      </c>
      <c r="C1990" s="16" t="s">
        <v>15</v>
      </c>
      <c r="D1990" s="17">
        <v>0</v>
      </c>
    </row>
    <row r="1991" spans="1:4" x14ac:dyDescent="0.25">
      <c r="A1991" s="16" t="s">
        <v>5535</v>
      </c>
      <c r="B1991" s="16" t="s">
        <v>5536</v>
      </c>
      <c r="C1991" s="16" t="s">
        <v>1760</v>
      </c>
      <c r="D1991" s="17">
        <v>0</v>
      </c>
    </row>
    <row r="1992" spans="1:4" x14ac:dyDescent="0.25">
      <c r="A1992" s="16" t="s">
        <v>5537</v>
      </c>
      <c r="B1992" s="16" t="s">
        <v>5538</v>
      </c>
      <c r="C1992" s="16" t="s">
        <v>1760</v>
      </c>
      <c r="D1992" s="17">
        <v>320.51</v>
      </c>
    </row>
    <row r="1993" spans="1:4" x14ac:dyDescent="0.25">
      <c r="A1993" s="16" t="s">
        <v>5539</v>
      </c>
      <c r="B1993" s="16" t="s">
        <v>5540</v>
      </c>
      <c r="C1993" s="16" t="s">
        <v>1760</v>
      </c>
      <c r="D1993" s="17">
        <v>0</v>
      </c>
    </row>
    <row r="1994" spans="1:4" x14ac:dyDescent="0.25">
      <c r="A1994" s="16" t="s">
        <v>5541</v>
      </c>
      <c r="B1994" s="16" t="s">
        <v>5542</v>
      </c>
      <c r="C1994" s="16" t="s">
        <v>1823</v>
      </c>
      <c r="D1994" s="17">
        <v>0</v>
      </c>
    </row>
    <row r="1995" spans="1:4" x14ac:dyDescent="0.25">
      <c r="A1995" s="16" t="s">
        <v>5543</v>
      </c>
      <c r="B1995" s="16" t="s">
        <v>5544</v>
      </c>
      <c r="C1995" s="16" t="s">
        <v>1760</v>
      </c>
      <c r="D1995" s="17">
        <v>0</v>
      </c>
    </row>
    <row r="1996" spans="1:4" x14ac:dyDescent="0.25">
      <c r="A1996" s="16" t="s">
        <v>5545</v>
      </c>
      <c r="B1996" s="16" t="s">
        <v>5546</v>
      </c>
      <c r="C1996" s="16" t="s">
        <v>1760</v>
      </c>
      <c r="D1996" s="17">
        <v>0</v>
      </c>
    </row>
    <row r="1997" spans="1:4" x14ac:dyDescent="0.25">
      <c r="A1997" s="16" t="s">
        <v>5547</v>
      </c>
      <c r="B1997" s="16" t="s">
        <v>842</v>
      </c>
      <c r="C1997" s="16" t="s">
        <v>4351</v>
      </c>
      <c r="D1997" s="17">
        <v>11097.11</v>
      </c>
    </row>
    <row r="1998" spans="1:4" x14ac:dyDescent="0.25">
      <c r="A1998" s="16" t="s">
        <v>5548</v>
      </c>
      <c r="B1998" s="16" t="s">
        <v>5549</v>
      </c>
      <c r="C1998" s="16" t="s">
        <v>15</v>
      </c>
      <c r="D1998" s="17">
        <v>0</v>
      </c>
    </row>
    <row r="1999" spans="1:4" x14ac:dyDescent="0.25">
      <c r="A1999" s="16" t="s">
        <v>5550</v>
      </c>
      <c r="B1999" s="16" t="s">
        <v>5551</v>
      </c>
      <c r="C1999" s="16" t="s">
        <v>1823</v>
      </c>
      <c r="D1999" s="17">
        <v>0</v>
      </c>
    </row>
    <row r="2000" spans="1:4" x14ac:dyDescent="0.25">
      <c r="A2000" s="16" t="s">
        <v>5552</v>
      </c>
      <c r="B2000" s="16" t="s">
        <v>5553</v>
      </c>
      <c r="C2000" s="16" t="s">
        <v>1760</v>
      </c>
      <c r="D2000" s="17">
        <v>0</v>
      </c>
    </row>
    <row r="2001" spans="1:4" x14ac:dyDescent="0.25">
      <c r="A2001" s="16" t="s">
        <v>5554</v>
      </c>
      <c r="B2001" s="16" t="s">
        <v>5555</v>
      </c>
      <c r="C2001" s="16" t="s">
        <v>1760</v>
      </c>
      <c r="D2001" s="17">
        <v>5880</v>
      </c>
    </row>
    <row r="2002" spans="1:4" x14ac:dyDescent="0.25">
      <c r="A2002" s="16" t="s">
        <v>5556</v>
      </c>
      <c r="B2002" s="16" t="s">
        <v>5557</v>
      </c>
      <c r="C2002" s="16" t="s">
        <v>1760</v>
      </c>
      <c r="D2002" s="17">
        <v>0</v>
      </c>
    </row>
    <row r="2003" spans="1:4" x14ac:dyDescent="0.25">
      <c r="A2003" s="16" t="s">
        <v>5558</v>
      </c>
      <c r="B2003" s="16" t="s">
        <v>5559</v>
      </c>
      <c r="C2003" s="16" t="s">
        <v>1770</v>
      </c>
      <c r="D2003" s="17">
        <v>0</v>
      </c>
    </row>
    <row r="2004" spans="1:4" x14ac:dyDescent="0.25">
      <c r="A2004" s="16" t="s">
        <v>5560</v>
      </c>
      <c r="B2004" s="16" t="s">
        <v>5561</v>
      </c>
      <c r="C2004" s="16" t="s">
        <v>1760</v>
      </c>
      <c r="D2004" s="17">
        <v>0</v>
      </c>
    </row>
    <row r="2005" spans="1:4" x14ac:dyDescent="0.25">
      <c r="A2005" s="16" t="s">
        <v>5562</v>
      </c>
      <c r="B2005" s="16" t="s">
        <v>552</v>
      </c>
      <c r="C2005" s="16" t="s">
        <v>1760</v>
      </c>
      <c r="D2005" s="17">
        <v>53433.75</v>
      </c>
    </row>
    <row r="2006" spans="1:4" x14ac:dyDescent="0.25">
      <c r="A2006" s="16" t="s">
        <v>5563</v>
      </c>
      <c r="B2006" s="16" t="s">
        <v>5564</v>
      </c>
      <c r="C2006" s="16" t="s">
        <v>1760</v>
      </c>
      <c r="D2006" s="17">
        <v>0</v>
      </c>
    </row>
    <row r="2007" spans="1:4" x14ac:dyDescent="0.25">
      <c r="A2007" s="16" t="s">
        <v>5565</v>
      </c>
      <c r="B2007" s="16" t="s">
        <v>5566</v>
      </c>
      <c r="C2007" s="16" t="s">
        <v>1760</v>
      </c>
      <c r="D2007" s="17">
        <v>0</v>
      </c>
    </row>
    <row r="2008" spans="1:4" x14ac:dyDescent="0.25">
      <c r="A2008" s="16" t="s">
        <v>5567</v>
      </c>
      <c r="B2008" s="16" t="s">
        <v>5568</v>
      </c>
      <c r="C2008" s="16" t="s">
        <v>1760</v>
      </c>
      <c r="D2008" s="17">
        <v>0</v>
      </c>
    </row>
    <row r="2009" spans="1:4" x14ac:dyDescent="0.25">
      <c r="A2009" s="16" t="s">
        <v>5569</v>
      </c>
      <c r="B2009" s="16" t="s">
        <v>5570</v>
      </c>
      <c r="C2009" s="16" t="s">
        <v>1760</v>
      </c>
      <c r="D2009" s="17">
        <v>151448.07</v>
      </c>
    </row>
    <row r="2010" spans="1:4" x14ac:dyDescent="0.25">
      <c r="A2010" s="16" t="s">
        <v>5571</v>
      </c>
      <c r="B2010" s="16" t="s">
        <v>5572</v>
      </c>
      <c r="C2010" s="16" t="s">
        <v>1760</v>
      </c>
      <c r="D2010" s="17">
        <v>0</v>
      </c>
    </row>
    <row r="2011" spans="1:4" x14ac:dyDescent="0.25">
      <c r="A2011" s="16" t="s">
        <v>5573</v>
      </c>
      <c r="B2011" s="16" t="s">
        <v>5574</v>
      </c>
      <c r="C2011" s="16" t="s">
        <v>1760</v>
      </c>
      <c r="D2011" s="17">
        <v>0</v>
      </c>
    </row>
    <row r="2012" spans="1:4" x14ac:dyDescent="0.25">
      <c r="A2012" s="16" t="s">
        <v>5575</v>
      </c>
      <c r="B2012" s="16" t="s">
        <v>5576</v>
      </c>
      <c r="C2012" s="16" t="s">
        <v>1760</v>
      </c>
      <c r="D2012" s="17">
        <v>0</v>
      </c>
    </row>
    <row r="2013" spans="1:4" x14ac:dyDescent="0.25">
      <c r="A2013" s="16" t="s">
        <v>5577</v>
      </c>
      <c r="B2013" s="16" t="s">
        <v>5578</v>
      </c>
      <c r="C2013" s="16" t="s">
        <v>1760</v>
      </c>
      <c r="D2013" s="17">
        <v>0</v>
      </c>
    </row>
    <row r="2014" spans="1:4" x14ac:dyDescent="0.25">
      <c r="A2014" s="16" t="s">
        <v>5579</v>
      </c>
      <c r="B2014" s="16" t="s">
        <v>5580</v>
      </c>
      <c r="C2014" s="16" t="s">
        <v>15</v>
      </c>
      <c r="D2014" s="17">
        <v>0</v>
      </c>
    </row>
    <row r="2015" spans="1:4" x14ac:dyDescent="0.25">
      <c r="A2015" s="16" t="s">
        <v>5581</v>
      </c>
      <c r="B2015" s="16" t="s">
        <v>5582</v>
      </c>
      <c r="C2015" s="16" t="s">
        <v>1760</v>
      </c>
      <c r="D2015" s="17">
        <v>0</v>
      </c>
    </row>
    <row r="2016" spans="1:4" x14ac:dyDescent="0.25">
      <c r="A2016" s="16" t="s">
        <v>5583</v>
      </c>
      <c r="B2016" s="16" t="s">
        <v>5584</v>
      </c>
      <c r="C2016" s="16" t="s">
        <v>1760</v>
      </c>
      <c r="D2016" s="17">
        <v>0</v>
      </c>
    </row>
    <row r="2017" spans="1:4" x14ac:dyDescent="0.25">
      <c r="A2017" s="16" t="s">
        <v>5585</v>
      </c>
      <c r="B2017" s="16" t="s">
        <v>5586</v>
      </c>
      <c r="C2017" s="16" t="s">
        <v>1760</v>
      </c>
      <c r="D2017" s="17">
        <v>0</v>
      </c>
    </row>
    <row r="2018" spans="1:4" x14ac:dyDescent="0.25">
      <c r="A2018" s="16" t="s">
        <v>5587</v>
      </c>
      <c r="B2018" s="16" t="s">
        <v>5588</v>
      </c>
      <c r="C2018" s="16" t="s">
        <v>1760</v>
      </c>
      <c r="D2018" s="17">
        <v>0</v>
      </c>
    </row>
    <row r="2019" spans="1:4" x14ac:dyDescent="0.25">
      <c r="A2019" s="16" t="s">
        <v>5589</v>
      </c>
      <c r="B2019" s="16" t="s">
        <v>5590</v>
      </c>
      <c r="C2019" s="16" t="s">
        <v>1760</v>
      </c>
      <c r="D2019" s="17">
        <v>17597.47</v>
      </c>
    </row>
    <row r="2020" spans="1:4" x14ac:dyDescent="0.25">
      <c r="A2020" s="16" t="s">
        <v>5591</v>
      </c>
      <c r="B2020" s="16" t="s">
        <v>5592</v>
      </c>
      <c r="C2020" s="16" t="s">
        <v>1760</v>
      </c>
      <c r="D2020" s="17">
        <v>0</v>
      </c>
    </row>
    <row r="2021" spans="1:4" x14ac:dyDescent="0.25">
      <c r="A2021" s="16" t="s">
        <v>5593</v>
      </c>
      <c r="B2021" s="16" t="s">
        <v>5594</v>
      </c>
      <c r="C2021" s="16" t="s">
        <v>15</v>
      </c>
      <c r="D2021" s="17">
        <v>0</v>
      </c>
    </row>
    <row r="2022" spans="1:4" x14ac:dyDescent="0.25">
      <c r="A2022" s="16" t="s">
        <v>5595</v>
      </c>
      <c r="B2022" s="16" t="s">
        <v>5596</v>
      </c>
      <c r="C2022" s="16" t="s">
        <v>15</v>
      </c>
      <c r="D2022" s="17">
        <v>0</v>
      </c>
    </row>
    <row r="2023" spans="1:4" x14ac:dyDescent="0.25">
      <c r="A2023" s="16" t="s">
        <v>5597</v>
      </c>
      <c r="B2023" s="16" t="s">
        <v>5598</v>
      </c>
      <c r="C2023" s="16" t="s">
        <v>1760</v>
      </c>
      <c r="D2023" s="17">
        <v>0</v>
      </c>
    </row>
    <row r="2024" spans="1:4" x14ac:dyDescent="0.25">
      <c r="A2024" s="16" t="s">
        <v>5599</v>
      </c>
      <c r="B2024" s="16" t="s">
        <v>5600</v>
      </c>
      <c r="C2024" s="16" t="s">
        <v>1760</v>
      </c>
      <c r="D2024" s="17">
        <v>0</v>
      </c>
    </row>
    <row r="2025" spans="1:4" x14ac:dyDescent="0.25">
      <c r="A2025" s="16" t="s">
        <v>5601</v>
      </c>
      <c r="B2025" s="16" t="s">
        <v>5602</v>
      </c>
      <c r="C2025" s="16" t="s">
        <v>1760</v>
      </c>
      <c r="D2025" s="17">
        <v>0</v>
      </c>
    </row>
    <row r="2026" spans="1:4" x14ac:dyDescent="0.25">
      <c r="A2026" s="16" t="s">
        <v>5603</v>
      </c>
      <c r="B2026" s="16" t="s">
        <v>5604</v>
      </c>
      <c r="C2026" s="16" t="s">
        <v>1823</v>
      </c>
      <c r="D2026" s="17">
        <v>0</v>
      </c>
    </row>
    <row r="2027" spans="1:4" x14ac:dyDescent="0.25">
      <c r="A2027" s="16" t="s">
        <v>5605</v>
      </c>
      <c r="B2027" s="16" t="s">
        <v>5606</v>
      </c>
      <c r="C2027" s="16" t="s">
        <v>15</v>
      </c>
      <c r="D2027" s="17">
        <v>0</v>
      </c>
    </row>
    <row r="2028" spans="1:4" x14ac:dyDescent="0.25">
      <c r="A2028" s="16" t="s">
        <v>5607</v>
      </c>
      <c r="B2028" s="16" t="s">
        <v>5608</v>
      </c>
      <c r="C2028" s="16" t="s">
        <v>1760</v>
      </c>
      <c r="D2028" s="17">
        <v>0</v>
      </c>
    </row>
    <row r="2029" spans="1:4" x14ac:dyDescent="0.25">
      <c r="A2029" s="16" t="s">
        <v>5609</v>
      </c>
      <c r="B2029" s="16" t="s">
        <v>5610</v>
      </c>
      <c r="C2029" s="16" t="s">
        <v>1760</v>
      </c>
      <c r="D2029" s="17">
        <v>17684.099999999999</v>
      </c>
    </row>
    <row r="2030" spans="1:4" x14ac:dyDescent="0.25">
      <c r="A2030" s="16" t="s">
        <v>5611</v>
      </c>
      <c r="B2030" s="16" t="s">
        <v>5612</v>
      </c>
      <c r="C2030" s="16" t="s">
        <v>15</v>
      </c>
      <c r="D2030" s="17">
        <v>420</v>
      </c>
    </row>
    <row r="2031" spans="1:4" x14ac:dyDescent="0.25">
      <c r="A2031" s="16" t="s">
        <v>5613</v>
      </c>
      <c r="B2031" s="16" t="s">
        <v>5614</v>
      </c>
      <c r="C2031" s="16" t="s">
        <v>1760</v>
      </c>
      <c r="D2031" s="17">
        <v>0</v>
      </c>
    </row>
    <row r="2032" spans="1:4" x14ac:dyDescent="0.25">
      <c r="A2032" s="16" t="s">
        <v>5615</v>
      </c>
      <c r="B2032" s="16" t="s">
        <v>5616</v>
      </c>
      <c r="C2032" s="16" t="s">
        <v>1760</v>
      </c>
      <c r="D2032" s="17">
        <v>17299.03</v>
      </c>
    </row>
    <row r="2033" spans="1:4" x14ac:dyDescent="0.25">
      <c r="A2033" s="16" t="s">
        <v>5617</v>
      </c>
      <c r="B2033" s="16" t="s">
        <v>5618</v>
      </c>
      <c r="C2033" s="16" t="s">
        <v>15</v>
      </c>
      <c r="D2033" s="17">
        <v>3070.98</v>
      </c>
    </row>
    <row r="2034" spans="1:4" x14ac:dyDescent="0.25">
      <c r="A2034" s="16" t="s">
        <v>5619</v>
      </c>
      <c r="B2034" s="16" t="s">
        <v>5620</v>
      </c>
      <c r="C2034" s="16" t="s">
        <v>1823</v>
      </c>
      <c r="D2034" s="17">
        <v>-640</v>
      </c>
    </row>
    <row r="2035" spans="1:4" x14ac:dyDescent="0.25">
      <c r="A2035" s="16" t="s">
        <v>5621</v>
      </c>
      <c r="B2035" s="16" t="s">
        <v>5622</v>
      </c>
      <c r="C2035" s="16" t="s">
        <v>1760</v>
      </c>
      <c r="D2035" s="17">
        <v>0</v>
      </c>
    </row>
    <row r="2036" spans="1:4" x14ac:dyDescent="0.25">
      <c r="A2036" s="16" t="s">
        <v>5623</v>
      </c>
      <c r="B2036" s="16" t="s">
        <v>5624</v>
      </c>
      <c r="C2036" s="16" t="s">
        <v>1823</v>
      </c>
      <c r="D2036" s="17">
        <v>0</v>
      </c>
    </row>
    <row r="2037" spans="1:4" x14ac:dyDescent="0.25">
      <c r="A2037" s="16" t="s">
        <v>5625</v>
      </c>
      <c r="B2037" s="16" t="s">
        <v>1043</v>
      </c>
      <c r="C2037" s="16" t="s">
        <v>1760</v>
      </c>
      <c r="D2037" s="17">
        <v>2830.78</v>
      </c>
    </row>
    <row r="2038" spans="1:4" x14ac:dyDescent="0.25">
      <c r="A2038" s="16" t="s">
        <v>5626</v>
      </c>
      <c r="B2038" s="16" t="s">
        <v>5627</v>
      </c>
      <c r="C2038" s="16" t="s">
        <v>15</v>
      </c>
      <c r="D2038" s="17">
        <v>0</v>
      </c>
    </row>
    <row r="2039" spans="1:4" x14ac:dyDescent="0.25">
      <c r="A2039" s="16" t="s">
        <v>5628</v>
      </c>
      <c r="B2039" s="16" t="s">
        <v>5629</v>
      </c>
      <c r="C2039" s="16" t="s">
        <v>1760</v>
      </c>
      <c r="D2039" s="17">
        <v>0</v>
      </c>
    </row>
    <row r="2040" spans="1:4" x14ac:dyDescent="0.25">
      <c r="A2040" s="16" t="s">
        <v>5630</v>
      </c>
      <c r="B2040" s="16" t="s">
        <v>5631</v>
      </c>
      <c r="C2040" s="16" t="s">
        <v>1823</v>
      </c>
      <c r="D2040" s="17">
        <v>0</v>
      </c>
    </row>
    <row r="2041" spans="1:4" x14ac:dyDescent="0.25">
      <c r="A2041" s="16" t="s">
        <v>5632</v>
      </c>
      <c r="B2041" s="16" t="s">
        <v>5633</v>
      </c>
      <c r="C2041" s="16" t="s">
        <v>1760</v>
      </c>
      <c r="D2041" s="17">
        <v>0</v>
      </c>
    </row>
    <row r="2042" spans="1:4" x14ac:dyDescent="0.25">
      <c r="A2042" s="16" t="s">
        <v>5634</v>
      </c>
      <c r="B2042" s="16" t="s">
        <v>5635</v>
      </c>
      <c r="C2042" s="16" t="s">
        <v>1760</v>
      </c>
      <c r="D2042" s="17">
        <v>0</v>
      </c>
    </row>
    <row r="2043" spans="1:4" x14ac:dyDescent="0.25">
      <c r="A2043" s="16" t="s">
        <v>5636</v>
      </c>
      <c r="B2043" s="16" t="s">
        <v>5637</v>
      </c>
      <c r="C2043" s="16" t="s">
        <v>1760</v>
      </c>
      <c r="D2043" s="17">
        <v>21011.66</v>
      </c>
    </row>
    <row r="2044" spans="1:4" x14ac:dyDescent="0.25">
      <c r="A2044" s="16" t="s">
        <v>5638</v>
      </c>
      <c r="B2044" s="16" t="s">
        <v>5639</v>
      </c>
      <c r="C2044" s="16" t="s">
        <v>1760</v>
      </c>
      <c r="D2044" s="17">
        <v>0</v>
      </c>
    </row>
    <row r="2045" spans="1:4" x14ac:dyDescent="0.25">
      <c r="A2045" s="16" t="s">
        <v>5640</v>
      </c>
      <c r="B2045" s="16" t="s">
        <v>5641</v>
      </c>
      <c r="C2045" s="16" t="s">
        <v>1760</v>
      </c>
      <c r="D2045" s="17">
        <v>0</v>
      </c>
    </row>
    <row r="2046" spans="1:4" x14ac:dyDescent="0.25">
      <c r="A2046" s="16" t="s">
        <v>5642</v>
      </c>
      <c r="B2046" s="16" t="s">
        <v>5643</v>
      </c>
      <c r="C2046" s="16" t="s">
        <v>1760</v>
      </c>
      <c r="D2046" s="17">
        <v>0</v>
      </c>
    </row>
    <row r="2047" spans="1:4" x14ac:dyDescent="0.25">
      <c r="A2047" s="16" t="s">
        <v>5644</v>
      </c>
      <c r="B2047" s="16" t="s">
        <v>5645</v>
      </c>
      <c r="C2047" s="16" t="s">
        <v>1760</v>
      </c>
      <c r="D2047" s="17">
        <v>0</v>
      </c>
    </row>
    <row r="2048" spans="1:4" x14ac:dyDescent="0.25">
      <c r="A2048" s="16" t="s">
        <v>5646</v>
      </c>
      <c r="B2048" s="16" t="s">
        <v>5647</v>
      </c>
      <c r="C2048" s="16" t="s">
        <v>1760</v>
      </c>
      <c r="D2048" s="17">
        <v>0</v>
      </c>
    </row>
    <row r="2049" spans="1:4" x14ac:dyDescent="0.25">
      <c r="A2049" s="16" t="s">
        <v>5648</v>
      </c>
      <c r="B2049" s="16" t="s">
        <v>5649</v>
      </c>
      <c r="C2049" s="16" t="s">
        <v>1760</v>
      </c>
      <c r="D2049" s="17">
        <v>0</v>
      </c>
    </row>
    <row r="2050" spans="1:4" x14ac:dyDescent="0.25">
      <c r="A2050" s="16" t="s">
        <v>5650</v>
      </c>
      <c r="B2050" s="16" t="s">
        <v>5651</v>
      </c>
      <c r="C2050" s="16" t="s">
        <v>1760</v>
      </c>
      <c r="D2050" s="17">
        <v>0</v>
      </c>
    </row>
    <row r="2051" spans="1:4" x14ac:dyDescent="0.25">
      <c r="A2051" s="16" t="s">
        <v>5652</v>
      </c>
      <c r="B2051" s="16" t="s">
        <v>519</v>
      </c>
      <c r="C2051" s="16" t="s">
        <v>2029</v>
      </c>
      <c r="D2051" s="17">
        <v>3635.04</v>
      </c>
    </row>
    <row r="2052" spans="1:4" x14ac:dyDescent="0.25">
      <c r="A2052" s="16" t="s">
        <v>5653</v>
      </c>
      <c r="B2052" s="16" t="s">
        <v>5654</v>
      </c>
      <c r="C2052" s="16" t="s">
        <v>1823</v>
      </c>
      <c r="D2052" s="17">
        <v>0</v>
      </c>
    </row>
    <row r="2053" spans="1:4" x14ac:dyDescent="0.25">
      <c r="A2053" s="16" t="s">
        <v>5655</v>
      </c>
      <c r="B2053" s="16" t="s">
        <v>5656</v>
      </c>
      <c r="C2053" s="16" t="s">
        <v>1760</v>
      </c>
      <c r="D2053" s="17">
        <v>0</v>
      </c>
    </row>
    <row r="2054" spans="1:4" x14ac:dyDescent="0.25">
      <c r="A2054" s="16" t="s">
        <v>5657</v>
      </c>
      <c r="B2054" s="16" t="s">
        <v>5658</v>
      </c>
      <c r="C2054" s="16" t="s">
        <v>1823</v>
      </c>
      <c r="D2054" s="17">
        <v>0</v>
      </c>
    </row>
    <row r="2055" spans="1:4" x14ac:dyDescent="0.25">
      <c r="A2055" s="16" t="s">
        <v>5659</v>
      </c>
      <c r="B2055" s="16" t="s">
        <v>5660</v>
      </c>
      <c r="C2055" s="16" t="s">
        <v>1760</v>
      </c>
      <c r="D2055" s="17">
        <v>34800</v>
      </c>
    </row>
    <row r="2056" spans="1:4" x14ac:dyDescent="0.25">
      <c r="A2056" s="16" t="s">
        <v>5661</v>
      </c>
      <c r="B2056" s="16" t="s">
        <v>5662</v>
      </c>
      <c r="C2056" s="16" t="s">
        <v>1760</v>
      </c>
      <c r="D2056" s="17">
        <v>0</v>
      </c>
    </row>
    <row r="2057" spans="1:4" x14ac:dyDescent="0.25">
      <c r="A2057" s="16" t="s">
        <v>5663</v>
      </c>
      <c r="B2057" s="16" t="s">
        <v>5664</v>
      </c>
      <c r="C2057" s="16" t="s">
        <v>1760</v>
      </c>
      <c r="D2057" s="17">
        <v>-90</v>
      </c>
    </row>
    <row r="2058" spans="1:4" x14ac:dyDescent="0.25">
      <c r="A2058" s="16" t="s">
        <v>5665</v>
      </c>
      <c r="B2058" s="16" t="s">
        <v>5666</v>
      </c>
      <c r="C2058" s="16" t="s">
        <v>1760</v>
      </c>
      <c r="D2058" s="17">
        <v>0</v>
      </c>
    </row>
    <row r="2059" spans="1:4" x14ac:dyDescent="0.25">
      <c r="A2059" s="16" t="s">
        <v>5667</v>
      </c>
      <c r="B2059" s="16" t="s">
        <v>5668</v>
      </c>
      <c r="C2059" s="16" t="s">
        <v>15</v>
      </c>
      <c r="D2059" s="17">
        <v>0</v>
      </c>
    </row>
    <row r="2060" spans="1:4" x14ac:dyDescent="0.25">
      <c r="A2060" s="16" t="s">
        <v>5669</v>
      </c>
      <c r="B2060" s="16" t="s">
        <v>1081</v>
      </c>
      <c r="C2060" s="16" t="s">
        <v>15</v>
      </c>
      <c r="D2060" s="17">
        <v>0</v>
      </c>
    </row>
    <row r="2061" spans="1:4" x14ac:dyDescent="0.25">
      <c r="A2061" s="16" t="s">
        <v>5670</v>
      </c>
      <c r="B2061" s="16" t="s">
        <v>5592</v>
      </c>
      <c r="C2061" s="16" t="s">
        <v>1760</v>
      </c>
      <c r="D2061" s="17">
        <v>0</v>
      </c>
    </row>
    <row r="2062" spans="1:4" x14ac:dyDescent="0.25">
      <c r="A2062" s="16" t="s">
        <v>5671</v>
      </c>
      <c r="B2062" s="16" t="s">
        <v>5672</v>
      </c>
      <c r="C2062" s="16" t="s">
        <v>1760</v>
      </c>
      <c r="D2062" s="17">
        <v>0</v>
      </c>
    </row>
    <row r="2063" spans="1:4" x14ac:dyDescent="0.25">
      <c r="A2063" s="16" t="s">
        <v>5673</v>
      </c>
      <c r="B2063" s="16" t="s">
        <v>4154</v>
      </c>
      <c r="C2063" s="16" t="s">
        <v>1760</v>
      </c>
      <c r="D2063" s="17">
        <v>0</v>
      </c>
    </row>
    <row r="2064" spans="1:4" x14ac:dyDescent="0.25">
      <c r="A2064" s="16" t="s">
        <v>5674</v>
      </c>
      <c r="B2064" s="16" t="s">
        <v>5675</v>
      </c>
      <c r="C2064" s="16" t="s">
        <v>1760</v>
      </c>
      <c r="D2064" s="17">
        <v>0</v>
      </c>
    </row>
    <row r="2065" spans="1:4" x14ac:dyDescent="0.25">
      <c r="A2065" s="16" t="s">
        <v>5676</v>
      </c>
      <c r="B2065" s="16" t="s">
        <v>5677</v>
      </c>
      <c r="C2065" s="16" t="s">
        <v>1760</v>
      </c>
      <c r="D2065" s="17">
        <v>0</v>
      </c>
    </row>
    <row r="2066" spans="1:4" x14ac:dyDescent="0.25">
      <c r="A2066" s="16" t="s">
        <v>5678</v>
      </c>
      <c r="B2066" s="16" t="s">
        <v>5679</v>
      </c>
      <c r="C2066" s="16" t="s">
        <v>1760</v>
      </c>
      <c r="D2066" s="17">
        <v>0</v>
      </c>
    </row>
    <row r="2067" spans="1:4" x14ac:dyDescent="0.25">
      <c r="A2067" s="16" t="s">
        <v>5680</v>
      </c>
      <c r="B2067" s="16" t="s">
        <v>5681</v>
      </c>
      <c r="C2067" s="16" t="s">
        <v>1760</v>
      </c>
      <c r="D2067" s="17">
        <v>0</v>
      </c>
    </row>
    <row r="2068" spans="1:4" x14ac:dyDescent="0.25">
      <c r="A2068" s="16" t="s">
        <v>5682</v>
      </c>
      <c r="B2068" s="16" t="s">
        <v>5683</v>
      </c>
      <c r="C2068" s="16" t="s">
        <v>15</v>
      </c>
      <c r="D2068" s="17">
        <v>0</v>
      </c>
    </row>
    <row r="2069" spans="1:4" x14ac:dyDescent="0.25">
      <c r="A2069" s="16" t="s">
        <v>5684</v>
      </c>
      <c r="B2069" s="16" t="s">
        <v>5685</v>
      </c>
      <c r="C2069" s="16" t="s">
        <v>1760</v>
      </c>
      <c r="D2069" s="17">
        <v>0</v>
      </c>
    </row>
    <row r="2070" spans="1:4" x14ac:dyDescent="0.25">
      <c r="A2070" s="16" t="s">
        <v>5686</v>
      </c>
      <c r="B2070" s="16" t="s">
        <v>5687</v>
      </c>
      <c r="C2070" s="16" t="s">
        <v>1760</v>
      </c>
      <c r="D2070" s="17">
        <v>0</v>
      </c>
    </row>
    <row r="2071" spans="1:4" x14ac:dyDescent="0.25">
      <c r="A2071" s="16" t="s">
        <v>5688</v>
      </c>
      <c r="B2071" s="16" t="s">
        <v>5689</v>
      </c>
      <c r="C2071" s="16" t="s">
        <v>1760</v>
      </c>
      <c r="D2071" s="17">
        <v>0</v>
      </c>
    </row>
    <row r="2072" spans="1:4" x14ac:dyDescent="0.25">
      <c r="A2072" s="16" t="s">
        <v>5690</v>
      </c>
      <c r="B2072" s="16" t="s">
        <v>713</v>
      </c>
      <c r="C2072" s="16" t="s">
        <v>1760</v>
      </c>
      <c r="D2072" s="17">
        <v>1296.8800000000001</v>
      </c>
    </row>
    <row r="2073" spans="1:4" x14ac:dyDescent="0.25">
      <c r="A2073" s="16" t="s">
        <v>5691</v>
      </c>
      <c r="B2073" s="16" t="s">
        <v>5692</v>
      </c>
      <c r="C2073" s="16" t="s">
        <v>1760</v>
      </c>
      <c r="D2073" s="17">
        <v>0</v>
      </c>
    </row>
    <row r="2074" spans="1:4" x14ac:dyDescent="0.25">
      <c r="A2074" s="16" t="s">
        <v>5693</v>
      </c>
      <c r="B2074" s="16" t="s">
        <v>5694</v>
      </c>
      <c r="C2074" s="16" t="s">
        <v>1760</v>
      </c>
      <c r="D2074" s="17">
        <v>274926.95</v>
      </c>
    </row>
    <row r="2075" spans="1:4" x14ac:dyDescent="0.25">
      <c r="A2075" s="16" t="s">
        <v>5695</v>
      </c>
      <c r="B2075" s="16" t="s">
        <v>5696</v>
      </c>
      <c r="C2075" s="16" t="s">
        <v>1823</v>
      </c>
      <c r="D2075" s="17">
        <v>0</v>
      </c>
    </row>
    <row r="2076" spans="1:4" x14ac:dyDescent="0.25">
      <c r="A2076" s="16" t="s">
        <v>5697</v>
      </c>
      <c r="B2076" s="16" t="s">
        <v>5698</v>
      </c>
      <c r="C2076" s="16" t="s">
        <v>1760</v>
      </c>
      <c r="D2076" s="17">
        <v>0</v>
      </c>
    </row>
    <row r="2077" spans="1:4" x14ac:dyDescent="0.25">
      <c r="A2077" s="16" t="s">
        <v>5699</v>
      </c>
      <c r="B2077" s="16" t="s">
        <v>5700</v>
      </c>
      <c r="C2077" s="16" t="s">
        <v>1760</v>
      </c>
      <c r="D2077" s="17">
        <v>41760</v>
      </c>
    </row>
    <row r="2078" spans="1:4" x14ac:dyDescent="0.25">
      <c r="A2078" s="16" t="s">
        <v>5701</v>
      </c>
      <c r="B2078" s="16" t="s">
        <v>5702</v>
      </c>
      <c r="C2078" s="16" t="s">
        <v>1760</v>
      </c>
      <c r="D2078" s="17">
        <v>2614.64</v>
      </c>
    </row>
    <row r="2079" spans="1:4" x14ac:dyDescent="0.25">
      <c r="A2079" s="16" t="s">
        <v>5703</v>
      </c>
      <c r="B2079" s="16" t="s">
        <v>701</v>
      </c>
      <c r="C2079" s="16" t="s">
        <v>1760</v>
      </c>
      <c r="D2079" s="17">
        <v>24285.759999999998</v>
      </c>
    </row>
    <row r="2080" spans="1:4" x14ac:dyDescent="0.25">
      <c r="A2080" s="16" t="s">
        <v>5704</v>
      </c>
      <c r="B2080" s="16" t="s">
        <v>5705</v>
      </c>
      <c r="C2080" s="16" t="s">
        <v>1760</v>
      </c>
      <c r="D2080" s="17">
        <v>0</v>
      </c>
    </row>
    <row r="2081" spans="1:4" x14ac:dyDescent="0.25">
      <c r="A2081" s="16" t="s">
        <v>5706</v>
      </c>
      <c r="B2081" s="16" t="s">
        <v>5707</v>
      </c>
      <c r="C2081" s="16" t="s">
        <v>15</v>
      </c>
      <c r="D2081" s="17">
        <v>0</v>
      </c>
    </row>
    <row r="2082" spans="1:4" x14ac:dyDescent="0.25">
      <c r="A2082" s="16" t="s">
        <v>5708</v>
      </c>
      <c r="B2082" s="16" t="s">
        <v>5709</v>
      </c>
      <c r="C2082" s="16" t="s">
        <v>1760</v>
      </c>
      <c r="D2082" s="17">
        <v>0</v>
      </c>
    </row>
    <row r="2083" spans="1:4" x14ac:dyDescent="0.25">
      <c r="A2083" s="16" t="s">
        <v>5710</v>
      </c>
      <c r="B2083" s="16" t="s">
        <v>5711</v>
      </c>
      <c r="C2083" s="16" t="s">
        <v>1760</v>
      </c>
      <c r="D2083" s="17">
        <v>0</v>
      </c>
    </row>
    <row r="2084" spans="1:4" x14ac:dyDescent="0.25">
      <c r="A2084" s="16" t="s">
        <v>5712</v>
      </c>
      <c r="B2084" s="16" t="s">
        <v>5713</v>
      </c>
      <c r="C2084" s="16" t="s">
        <v>1760</v>
      </c>
      <c r="D2084" s="17">
        <v>0</v>
      </c>
    </row>
    <row r="2085" spans="1:4" x14ac:dyDescent="0.25">
      <c r="A2085" s="16" t="s">
        <v>5714</v>
      </c>
      <c r="B2085" s="16" t="s">
        <v>5715</v>
      </c>
      <c r="C2085" s="16" t="s">
        <v>1760</v>
      </c>
      <c r="D2085" s="17">
        <v>0</v>
      </c>
    </row>
    <row r="2086" spans="1:4" x14ac:dyDescent="0.25">
      <c r="A2086" s="16" t="s">
        <v>5716</v>
      </c>
      <c r="B2086" s="16" t="s">
        <v>5717</v>
      </c>
      <c r="C2086" s="16" t="s">
        <v>1760</v>
      </c>
      <c r="D2086" s="17">
        <v>0</v>
      </c>
    </row>
    <row r="2087" spans="1:4" x14ac:dyDescent="0.25">
      <c r="A2087" s="16" t="s">
        <v>5718</v>
      </c>
      <c r="B2087" s="16" t="s">
        <v>5719</v>
      </c>
      <c r="C2087" s="16" t="s">
        <v>1760</v>
      </c>
      <c r="D2087" s="17">
        <v>0</v>
      </c>
    </row>
    <row r="2088" spans="1:4" x14ac:dyDescent="0.25">
      <c r="A2088" s="16" t="s">
        <v>5720</v>
      </c>
      <c r="B2088" s="16" t="s">
        <v>5721</v>
      </c>
      <c r="C2088" s="16" t="s">
        <v>1760</v>
      </c>
      <c r="D2088" s="17">
        <v>18792</v>
      </c>
    </row>
    <row r="2089" spans="1:4" x14ac:dyDescent="0.25">
      <c r="A2089" s="16" t="s">
        <v>5722</v>
      </c>
      <c r="B2089" s="16" t="s">
        <v>5723</v>
      </c>
      <c r="C2089" s="16" t="s">
        <v>1760</v>
      </c>
      <c r="D2089" s="17">
        <v>0</v>
      </c>
    </row>
    <row r="2090" spans="1:4" x14ac:dyDescent="0.25">
      <c r="A2090" s="16" t="s">
        <v>5724</v>
      </c>
      <c r="B2090" s="16" t="s">
        <v>5725</v>
      </c>
      <c r="C2090" s="16" t="s">
        <v>15</v>
      </c>
      <c r="D2090" s="17">
        <v>0</v>
      </c>
    </row>
    <row r="2091" spans="1:4" x14ac:dyDescent="0.25">
      <c r="A2091" s="16" t="s">
        <v>5726</v>
      </c>
      <c r="B2091" s="16" t="s">
        <v>5727</v>
      </c>
      <c r="C2091" s="16" t="s">
        <v>1823</v>
      </c>
      <c r="D2091" s="17">
        <v>0</v>
      </c>
    </row>
    <row r="2092" spans="1:4" x14ac:dyDescent="0.25">
      <c r="A2092" s="16" t="s">
        <v>5728</v>
      </c>
      <c r="B2092" s="16" t="s">
        <v>5729</v>
      </c>
      <c r="C2092" s="16" t="s">
        <v>1823</v>
      </c>
      <c r="D2092" s="17">
        <v>0</v>
      </c>
    </row>
    <row r="2093" spans="1:4" x14ac:dyDescent="0.25">
      <c r="A2093" s="16" t="s">
        <v>5730</v>
      </c>
      <c r="B2093" s="16" t="s">
        <v>5731</v>
      </c>
      <c r="C2093" s="16" t="s">
        <v>1760</v>
      </c>
      <c r="D2093" s="17">
        <v>0</v>
      </c>
    </row>
    <row r="2094" spans="1:4" x14ac:dyDescent="0.25">
      <c r="A2094" s="16" t="s">
        <v>5732</v>
      </c>
      <c r="B2094" s="16" t="s">
        <v>5733</v>
      </c>
      <c r="C2094" s="16" t="s">
        <v>1760</v>
      </c>
      <c r="D2094" s="17">
        <v>0</v>
      </c>
    </row>
    <row r="2095" spans="1:4" x14ac:dyDescent="0.25">
      <c r="A2095" s="16" t="s">
        <v>5734</v>
      </c>
      <c r="B2095" s="16" t="s">
        <v>5735</v>
      </c>
      <c r="C2095" s="16" t="s">
        <v>1760</v>
      </c>
      <c r="D2095" s="17">
        <v>0</v>
      </c>
    </row>
    <row r="2096" spans="1:4" x14ac:dyDescent="0.25">
      <c r="A2096" s="16" t="s">
        <v>5736</v>
      </c>
      <c r="B2096" s="16" t="s">
        <v>5675</v>
      </c>
      <c r="C2096" s="16" t="s">
        <v>1760</v>
      </c>
      <c r="D2096" s="17">
        <v>0</v>
      </c>
    </row>
    <row r="2097" spans="1:4" x14ac:dyDescent="0.25">
      <c r="A2097" s="16" t="s">
        <v>5737</v>
      </c>
      <c r="B2097" s="16" t="s">
        <v>5738</v>
      </c>
      <c r="C2097" s="16" t="s">
        <v>1760</v>
      </c>
      <c r="D2097" s="17">
        <v>0</v>
      </c>
    </row>
    <row r="2098" spans="1:4" x14ac:dyDescent="0.25">
      <c r="A2098" s="16" t="s">
        <v>5739</v>
      </c>
      <c r="B2098" s="16" t="s">
        <v>5740</v>
      </c>
      <c r="C2098" s="16" t="s">
        <v>1760</v>
      </c>
      <c r="D2098" s="17">
        <v>0</v>
      </c>
    </row>
    <row r="2099" spans="1:4" x14ac:dyDescent="0.25">
      <c r="A2099" s="16" t="s">
        <v>5741</v>
      </c>
      <c r="B2099" s="16" t="s">
        <v>5742</v>
      </c>
      <c r="C2099" s="16" t="s">
        <v>1760</v>
      </c>
      <c r="D2099" s="17">
        <v>0</v>
      </c>
    </row>
    <row r="2100" spans="1:4" x14ac:dyDescent="0.25">
      <c r="A2100" s="16" t="s">
        <v>5743</v>
      </c>
      <c r="B2100" s="16" t="s">
        <v>5744</v>
      </c>
      <c r="C2100" s="16" t="s">
        <v>2442</v>
      </c>
      <c r="D2100" s="17">
        <v>-231.89</v>
      </c>
    </row>
    <row r="2101" spans="1:4" x14ac:dyDescent="0.25">
      <c r="A2101" s="16" t="s">
        <v>5745</v>
      </c>
      <c r="B2101" s="16" t="s">
        <v>5746</v>
      </c>
      <c r="C2101" s="16" t="s">
        <v>1760</v>
      </c>
      <c r="D2101" s="17">
        <v>19.66</v>
      </c>
    </row>
    <row r="2102" spans="1:4" x14ac:dyDescent="0.25">
      <c r="A2102" s="16" t="s">
        <v>5747</v>
      </c>
      <c r="B2102" s="16" t="s">
        <v>5748</v>
      </c>
      <c r="C2102" s="16" t="s">
        <v>1760</v>
      </c>
      <c r="D2102" s="17">
        <v>0</v>
      </c>
    </row>
    <row r="2103" spans="1:4" x14ac:dyDescent="0.25">
      <c r="A2103" s="16" t="s">
        <v>5749</v>
      </c>
      <c r="B2103" s="16" t="s">
        <v>5750</v>
      </c>
      <c r="C2103" s="16" t="s">
        <v>1760</v>
      </c>
      <c r="D2103" s="17">
        <v>2679.6</v>
      </c>
    </row>
    <row r="2104" spans="1:4" x14ac:dyDescent="0.25">
      <c r="A2104" s="16" t="s">
        <v>5751</v>
      </c>
      <c r="B2104" s="16" t="s">
        <v>5752</v>
      </c>
      <c r="C2104" s="16" t="s">
        <v>1760</v>
      </c>
      <c r="D2104" s="17">
        <v>0</v>
      </c>
    </row>
    <row r="2105" spans="1:4" x14ac:dyDescent="0.25">
      <c r="A2105" s="16" t="s">
        <v>5753</v>
      </c>
      <c r="B2105" s="16" t="s">
        <v>5754</v>
      </c>
      <c r="C2105" s="16" t="s">
        <v>1760</v>
      </c>
      <c r="D2105" s="17">
        <v>0</v>
      </c>
    </row>
    <row r="2106" spans="1:4" x14ac:dyDescent="0.25">
      <c r="A2106" s="16" t="s">
        <v>5755</v>
      </c>
      <c r="B2106" s="16" t="s">
        <v>5756</v>
      </c>
      <c r="C2106" s="16" t="s">
        <v>1760</v>
      </c>
      <c r="D2106" s="17">
        <v>0</v>
      </c>
    </row>
    <row r="2107" spans="1:4" x14ac:dyDescent="0.25">
      <c r="A2107" s="16" t="s">
        <v>5757</v>
      </c>
      <c r="B2107" s="16" t="s">
        <v>466</v>
      </c>
      <c r="C2107" s="16" t="s">
        <v>15</v>
      </c>
      <c r="D2107" s="17">
        <v>-55.31</v>
      </c>
    </row>
    <row r="2108" spans="1:4" x14ac:dyDescent="0.25">
      <c r="A2108" s="16" t="s">
        <v>5758</v>
      </c>
      <c r="B2108" s="16" t="s">
        <v>5759</v>
      </c>
      <c r="C2108" s="16" t="s">
        <v>1760</v>
      </c>
      <c r="D2108" s="17">
        <v>808.4</v>
      </c>
    </row>
    <row r="2109" spans="1:4" x14ac:dyDescent="0.25">
      <c r="A2109" s="16" t="s">
        <v>5760</v>
      </c>
      <c r="B2109" s="16" t="s">
        <v>5761</v>
      </c>
      <c r="C2109" s="16" t="s">
        <v>1760</v>
      </c>
      <c r="D2109" s="17">
        <v>0</v>
      </c>
    </row>
    <row r="2110" spans="1:4" x14ac:dyDescent="0.25">
      <c r="A2110" s="16" t="s">
        <v>5762</v>
      </c>
      <c r="B2110" s="16" t="s">
        <v>5763</v>
      </c>
      <c r="C2110" s="16" t="s">
        <v>1760</v>
      </c>
      <c r="D2110" s="17">
        <v>0</v>
      </c>
    </row>
    <row r="2111" spans="1:4" x14ac:dyDescent="0.25">
      <c r="A2111" s="16" t="s">
        <v>5764</v>
      </c>
      <c r="B2111" s="16" t="s">
        <v>5765</v>
      </c>
      <c r="C2111" s="16" t="s">
        <v>1760</v>
      </c>
      <c r="D2111" s="17">
        <v>0</v>
      </c>
    </row>
    <row r="2112" spans="1:4" x14ac:dyDescent="0.25">
      <c r="A2112" s="16" t="s">
        <v>5766</v>
      </c>
      <c r="B2112" s="16" t="s">
        <v>5767</v>
      </c>
      <c r="C2112" s="16" t="s">
        <v>1760</v>
      </c>
      <c r="D2112" s="17">
        <v>0</v>
      </c>
    </row>
    <row r="2113" spans="1:4" x14ac:dyDescent="0.25">
      <c r="A2113" s="16" t="s">
        <v>5768</v>
      </c>
      <c r="B2113" s="16" t="s">
        <v>5769</v>
      </c>
      <c r="C2113" s="16" t="s">
        <v>15</v>
      </c>
      <c r="D2113" s="17">
        <v>0</v>
      </c>
    </row>
    <row r="2114" spans="1:4" x14ac:dyDescent="0.25">
      <c r="A2114" s="16" t="s">
        <v>5770</v>
      </c>
      <c r="B2114" s="16" t="s">
        <v>5771</v>
      </c>
      <c r="C2114" s="16" t="s">
        <v>1760</v>
      </c>
      <c r="D2114" s="17">
        <v>0</v>
      </c>
    </row>
    <row r="2115" spans="1:4" x14ac:dyDescent="0.25">
      <c r="A2115" s="16" t="s">
        <v>5772</v>
      </c>
      <c r="B2115" s="16" t="s">
        <v>5773</v>
      </c>
      <c r="C2115" s="16" t="s">
        <v>15</v>
      </c>
      <c r="D2115" s="17">
        <v>0</v>
      </c>
    </row>
    <row r="2116" spans="1:4" x14ac:dyDescent="0.25">
      <c r="A2116" s="16" t="s">
        <v>5774</v>
      </c>
      <c r="B2116" s="16" t="s">
        <v>5775</v>
      </c>
      <c r="C2116" s="16" t="s">
        <v>1760</v>
      </c>
      <c r="D2116" s="17">
        <v>0</v>
      </c>
    </row>
    <row r="2117" spans="1:4" x14ac:dyDescent="0.25">
      <c r="A2117" s="16" t="s">
        <v>5776</v>
      </c>
      <c r="B2117" s="16" t="s">
        <v>5777</v>
      </c>
      <c r="C2117" s="16" t="s">
        <v>1760</v>
      </c>
      <c r="D2117" s="17">
        <v>0</v>
      </c>
    </row>
    <row r="2118" spans="1:4" x14ac:dyDescent="0.25">
      <c r="A2118" s="16" t="s">
        <v>5778</v>
      </c>
      <c r="B2118" s="16" t="s">
        <v>5779</v>
      </c>
      <c r="C2118" s="16" t="s">
        <v>1760</v>
      </c>
      <c r="D2118" s="17">
        <v>0</v>
      </c>
    </row>
    <row r="2119" spans="1:4" x14ac:dyDescent="0.25">
      <c r="A2119" s="16" t="s">
        <v>5780</v>
      </c>
      <c r="B2119" s="16" t="s">
        <v>5781</v>
      </c>
      <c r="C2119" s="16" t="s">
        <v>1760</v>
      </c>
      <c r="D2119" s="17">
        <v>0</v>
      </c>
    </row>
    <row r="2120" spans="1:4" x14ac:dyDescent="0.25">
      <c r="A2120" s="16" t="s">
        <v>5782</v>
      </c>
      <c r="B2120" s="16" t="s">
        <v>5783</v>
      </c>
      <c r="C2120" s="16" t="s">
        <v>2435</v>
      </c>
      <c r="D2120" s="17">
        <v>0</v>
      </c>
    </row>
    <row r="2121" spans="1:4" x14ac:dyDescent="0.25">
      <c r="A2121" s="16" t="s">
        <v>5784</v>
      </c>
      <c r="B2121" s="16" t="s">
        <v>208</v>
      </c>
      <c r="C2121" s="16" t="s">
        <v>1760</v>
      </c>
      <c r="D2121" s="17">
        <v>170538.5</v>
      </c>
    </row>
    <row r="2122" spans="1:4" x14ac:dyDescent="0.25">
      <c r="A2122" s="16" t="s">
        <v>5785</v>
      </c>
      <c r="B2122" s="16" t="s">
        <v>5786</v>
      </c>
      <c r="C2122" s="16" t="s">
        <v>15</v>
      </c>
      <c r="D2122" s="17">
        <v>0</v>
      </c>
    </row>
    <row r="2123" spans="1:4" x14ac:dyDescent="0.25">
      <c r="A2123" s="16" t="s">
        <v>5787</v>
      </c>
      <c r="B2123" s="16" t="s">
        <v>5788</v>
      </c>
      <c r="C2123" s="16" t="s">
        <v>1760</v>
      </c>
      <c r="D2123" s="17">
        <v>0</v>
      </c>
    </row>
    <row r="2124" spans="1:4" x14ac:dyDescent="0.25">
      <c r="A2124" s="16" t="s">
        <v>5789</v>
      </c>
      <c r="B2124" s="16" t="s">
        <v>5790</v>
      </c>
      <c r="C2124" s="16" t="s">
        <v>1760</v>
      </c>
      <c r="D2124" s="17">
        <v>0</v>
      </c>
    </row>
    <row r="2125" spans="1:4" x14ac:dyDescent="0.25">
      <c r="A2125" s="16" t="s">
        <v>5791</v>
      </c>
      <c r="B2125" s="16" t="s">
        <v>5792</v>
      </c>
      <c r="C2125" s="16" t="s">
        <v>1760</v>
      </c>
      <c r="D2125" s="17">
        <v>0</v>
      </c>
    </row>
    <row r="2126" spans="1:4" x14ac:dyDescent="0.25">
      <c r="A2126" s="16" t="s">
        <v>5793</v>
      </c>
      <c r="B2126" s="16" t="s">
        <v>5794</v>
      </c>
      <c r="C2126" s="16" t="s">
        <v>1760</v>
      </c>
      <c r="D2126" s="17">
        <v>0</v>
      </c>
    </row>
    <row r="2127" spans="1:4" x14ac:dyDescent="0.25">
      <c r="A2127" s="16" t="s">
        <v>5795</v>
      </c>
      <c r="B2127" s="16" t="s">
        <v>5796</v>
      </c>
      <c r="C2127" s="16" t="s">
        <v>1760</v>
      </c>
      <c r="D2127" s="17">
        <v>0</v>
      </c>
    </row>
    <row r="2128" spans="1:4" x14ac:dyDescent="0.25">
      <c r="A2128" s="16" t="s">
        <v>5797</v>
      </c>
      <c r="B2128" s="16" t="s">
        <v>5798</v>
      </c>
      <c r="C2128" s="16" t="s">
        <v>1760</v>
      </c>
      <c r="D2128" s="17">
        <v>0</v>
      </c>
    </row>
    <row r="2129" spans="1:4" x14ac:dyDescent="0.25">
      <c r="A2129" s="16" t="s">
        <v>5799</v>
      </c>
      <c r="B2129" s="16" t="s">
        <v>5800</v>
      </c>
      <c r="C2129" s="16" t="s">
        <v>1760</v>
      </c>
      <c r="D2129" s="17">
        <v>1102</v>
      </c>
    </row>
    <row r="2130" spans="1:4" x14ac:dyDescent="0.25">
      <c r="A2130" s="16" t="s">
        <v>5801</v>
      </c>
      <c r="B2130" s="16" t="s">
        <v>5802</v>
      </c>
      <c r="C2130" s="16" t="s">
        <v>1760</v>
      </c>
      <c r="D2130" s="17">
        <v>1338690.3</v>
      </c>
    </row>
    <row r="2131" spans="1:4" x14ac:dyDescent="0.25">
      <c r="A2131" s="16" t="s">
        <v>5803</v>
      </c>
      <c r="B2131" s="16" t="s">
        <v>5804</v>
      </c>
      <c r="C2131" s="16" t="s">
        <v>1760</v>
      </c>
      <c r="D2131" s="17">
        <v>0</v>
      </c>
    </row>
    <row r="2132" spans="1:4" x14ac:dyDescent="0.25">
      <c r="A2132" s="16" t="s">
        <v>5805</v>
      </c>
      <c r="B2132" s="16" t="s">
        <v>5806</v>
      </c>
      <c r="C2132" s="16" t="s">
        <v>1760</v>
      </c>
      <c r="D2132" s="17">
        <v>0</v>
      </c>
    </row>
    <row r="2133" spans="1:4" x14ac:dyDescent="0.25">
      <c r="A2133" s="16" t="s">
        <v>5807</v>
      </c>
      <c r="B2133" s="16" t="s">
        <v>5808</v>
      </c>
      <c r="C2133" s="16" t="s">
        <v>15</v>
      </c>
      <c r="D2133" s="17">
        <v>0</v>
      </c>
    </row>
    <row r="2134" spans="1:4" x14ac:dyDescent="0.25">
      <c r="A2134" s="16" t="s">
        <v>5809</v>
      </c>
      <c r="B2134" s="16" t="s">
        <v>5810</v>
      </c>
      <c r="C2134" s="16" t="s">
        <v>1760</v>
      </c>
      <c r="D2134" s="17">
        <v>0</v>
      </c>
    </row>
    <row r="2135" spans="1:4" x14ac:dyDescent="0.25">
      <c r="A2135" s="16" t="s">
        <v>5811</v>
      </c>
      <c r="B2135" s="16" t="s">
        <v>5812</v>
      </c>
      <c r="C2135" s="16" t="s">
        <v>1760</v>
      </c>
      <c r="D2135" s="17">
        <v>0</v>
      </c>
    </row>
    <row r="2136" spans="1:4" x14ac:dyDescent="0.25">
      <c r="A2136" s="16" t="s">
        <v>5813</v>
      </c>
      <c r="B2136" s="16" t="s">
        <v>5814</v>
      </c>
      <c r="C2136" s="16" t="s">
        <v>1760</v>
      </c>
      <c r="D2136" s="17">
        <v>1417102.22</v>
      </c>
    </row>
    <row r="2137" spans="1:4" x14ac:dyDescent="0.25">
      <c r="A2137" s="16" t="s">
        <v>5815</v>
      </c>
      <c r="B2137" s="16" t="s">
        <v>703</v>
      </c>
      <c r="C2137" s="16" t="s">
        <v>15</v>
      </c>
      <c r="D2137" s="17">
        <v>17697.84</v>
      </c>
    </row>
    <row r="2138" spans="1:4" x14ac:dyDescent="0.25">
      <c r="A2138" s="16" t="s">
        <v>5816</v>
      </c>
      <c r="B2138" s="16" t="s">
        <v>5817</v>
      </c>
      <c r="C2138" s="16" t="s">
        <v>1760</v>
      </c>
      <c r="D2138" s="17">
        <v>27695</v>
      </c>
    </row>
    <row r="2139" spans="1:4" x14ac:dyDescent="0.25">
      <c r="A2139" s="16" t="s">
        <v>5818</v>
      </c>
      <c r="B2139" s="16" t="s">
        <v>5819</v>
      </c>
      <c r="C2139" s="16" t="s">
        <v>1760</v>
      </c>
      <c r="D2139" s="17">
        <v>0</v>
      </c>
    </row>
    <row r="2140" spans="1:4" x14ac:dyDescent="0.25">
      <c r="A2140" s="16" t="s">
        <v>5820</v>
      </c>
      <c r="B2140" s="16" t="s">
        <v>5821</v>
      </c>
      <c r="C2140" s="16" t="s">
        <v>1760</v>
      </c>
      <c r="D2140" s="17">
        <v>0</v>
      </c>
    </row>
    <row r="2141" spans="1:4" x14ac:dyDescent="0.25">
      <c r="A2141" s="16" t="s">
        <v>5822</v>
      </c>
      <c r="B2141" s="16" t="s">
        <v>5823</v>
      </c>
      <c r="C2141" s="16" t="s">
        <v>1760</v>
      </c>
      <c r="D2141" s="17">
        <v>0</v>
      </c>
    </row>
    <row r="2142" spans="1:4" x14ac:dyDescent="0.25">
      <c r="A2142" s="16" t="s">
        <v>5824</v>
      </c>
      <c r="B2142" s="16" t="s">
        <v>5825</v>
      </c>
      <c r="C2142" s="16" t="s">
        <v>1760</v>
      </c>
      <c r="D2142" s="17">
        <v>0</v>
      </c>
    </row>
    <row r="2143" spans="1:4" x14ac:dyDescent="0.25">
      <c r="A2143" s="16" t="s">
        <v>5826</v>
      </c>
      <c r="B2143" s="16" t="s">
        <v>5827</v>
      </c>
      <c r="C2143" s="16" t="s">
        <v>1760</v>
      </c>
      <c r="D2143" s="17">
        <v>0</v>
      </c>
    </row>
    <row r="2144" spans="1:4" x14ac:dyDescent="0.25">
      <c r="A2144" s="16" t="s">
        <v>5828</v>
      </c>
      <c r="B2144" s="16" t="s">
        <v>5829</v>
      </c>
      <c r="C2144" s="16" t="s">
        <v>1760</v>
      </c>
      <c r="D2144" s="17">
        <v>0</v>
      </c>
    </row>
    <row r="2145" spans="1:4" x14ac:dyDescent="0.25">
      <c r="A2145" s="16" t="s">
        <v>5830</v>
      </c>
      <c r="B2145" s="16" t="s">
        <v>5831</v>
      </c>
      <c r="C2145" s="16" t="s">
        <v>1823</v>
      </c>
      <c r="D2145" s="17">
        <v>0</v>
      </c>
    </row>
    <row r="2146" spans="1:4" x14ac:dyDescent="0.25">
      <c r="A2146" s="16" t="s">
        <v>5832</v>
      </c>
      <c r="B2146" s="16" t="s">
        <v>5833</v>
      </c>
      <c r="C2146" s="16" t="s">
        <v>1760</v>
      </c>
      <c r="D2146" s="17">
        <v>0</v>
      </c>
    </row>
    <row r="2147" spans="1:4" x14ac:dyDescent="0.25">
      <c r="A2147" s="16" t="s">
        <v>5834</v>
      </c>
      <c r="B2147" s="16" t="s">
        <v>5835</v>
      </c>
      <c r="C2147" s="16" t="s">
        <v>1760</v>
      </c>
      <c r="D2147" s="17">
        <v>0</v>
      </c>
    </row>
    <row r="2148" spans="1:4" x14ac:dyDescent="0.25">
      <c r="A2148" s="16" t="s">
        <v>5836</v>
      </c>
      <c r="B2148" s="16" t="s">
        <v>5837</v>
      </c>
      <c r="C2148" s="16" t="s">
        <v>1760</v>
      </c>
      <c r="D2148" s="17">
        <v>0</v>
      </c>
    </row>
    <row r="2149" spans="1:4" x14ac:dyDescent="0.25">
      <c r="A2149" s="16" t="s">
        <v>5838</v>
      </c>
      <c r="B2149" s="16" t="s">
        <v>5839</v>
      </c>
      <c r="C2149" s="16" t="s">
        <v>1760</v>
      </c>
      <c r="D2149" s="17">
        <v>0</v>
      </c>
    </row>
    <row r="2150" spans="1:4" x14ac:dyDescent="0.25">
      <c r="A2150" s="16" t="s">
        <v>5840</v>
      </c>
      <c r="B2150" s="16" t="s">
        <v>5841</v>
      </c>
      <c r="C2150" s="16" t="s">
        <v>1760</v>
      </c>
      <c r="D2150" s="17">
        <v>0</v>
      </c>
    </row>
    <row r="2151" spans="1:4" x14ac:dyDescent="0.25">
      <c r="A2151" s="16" t="s">
        <v>5842</v>
      </c>
      <c r="B2151" s="16" t="s">
        <v>5843</v>
      </c>
      <c r="C2151" s="16" t="s">
        <v>1760</v>
      </c>
      <c r="D2151" s="17">
        <v>0</v>
      </c>
    </row>
    <row r="2152" spans="1:4" x14ac:dyDescent="0.25">
      <c r="A2152" s="16" t="s">
        <v>5844</v>
      </c>
      <c r="B2152" s="16" t="s">
        <v>5845</v>
      </c>
      <c r="C2152" s="16" t="s">
        <v>1760</v>
      </c>
      <c r="D2152" s="17">
        <v>20</v>
      </c>
    </row>
    <row r="2153" spans="1:4" x14ac:dyDescent="0.25">
      <c r="A2153" s="16" t="s">
        <v>5846</v>
      </c>
      <c r="B2153" s="16" t="s">
        <v>5847</v>
      </c>
      <c r="C2153" s="16" t="s">
        <v>1760</v>
      </c>
      <c r="D2153" s="17">
        <v>0</v>
      </c>
    </row>
    <row r="2154" spans="1:4" x14ac:dyDescent="0.25">
      <c r="A2154" s="16" t="s">
        <v>5848</v>
      </c>
      <c r="B2154" s="16" t="s">
        <v>5849</v>
      </c>
      <c r="C2154" s="16" t="s">
        <v>1760</v>
      </c>
      <c r="D2154" s="17">
        <v>603.20000000000005</v>
      </c>
    </row>
    <row r="2155" spans="1:4" x14ac:dyDescent="0.25">
      <c r="A2155" s="16" t="s">
        <v>5850</v>
      </c>
      <c r="B2155" s="16" t="s">
        <v>5851</v>
      </c>
      <c r="C2155" s="16" t="s">
        <v>15</v>
      </c>
      <c r="D2155" s="17">
        <v>0</v>
      </c>
    </row>
    <row r="2156" spans="1:4" x14ac:dyDescent="0.25">
      <c r="A2156" s="16" t="s">
        <v>5852</v>
      </c>
      <c r="B2156" s="16" t="s">
        <v>5853</v>
      </c>
      <c r="C2156" s="16" t="s">
        <v>1760</v>
      </c>
      <c r="D2156" s="17">
        <v>4875.4799999999996</v>
      </c>
    </row>
    <row r="2157" spans="1:4" x14ac:dyDescent="0.25">
      <c r="A2157" s="16" t="s">
        <v>5854</v>
      </c>
      <c r="B2157" s="16" t="s">
        <v>5855</v>
      </c>
      <c r="C2157" s="16" t="s">
        <v>1760</v>
      </c>
      <c r="D2157" s="17">
        <v>23639.64</v>
      </c>
    </row>
    <row r="2158" spans="1:4" x14ac:dyDescent="0.25">
      <c r="A2158" s="16" t="s">
        <v>5856</v>
      </c>
      <c r="B2158" s="16" t="s">
        <v>5857</v>
      </c>
      <c r="C2158" s="16" t="s">
        <v>1760</v>
      </c>
      <c r="D2158" s="17">
        <v>0</v>
      </c>
    </row>
    <row r="2159" spans="1:4" x14ac:dyDescent="0.25">
      <c r="A2159" s="16" t="s">
        <v>5858</v>
      </c>
      <c r="B2159" s="16" t="s">
        <v>5859</v>
      </c>
      <c r="C2159" s="16" t="s">
        <v>1760</v>
      </c>
      <c r="D2159" s="17">
        <v>0</v>
      </c>
    </row>
    <row r="2160" spans="1:4" x14ac:dyDescent="0.25">
      <c r="A2160" s="16" t="s">
        <v>5860</v>
      </c>
      <c r="B2160" s="16" t="s">
        <v>5861</v>
      </c>
      <c r="C2160" s="16" t="s">
        <v>1760</v>
      </c>
      <c r="D2160" s="17">
        <v>0</v>
      </c>
    </row>
    <row r="2161" spans="1:4" x14ac:dyDescent="0.25">
      <c r="A2161" s="16" t="s">
        <v>5862</v>
      </c>
      <c r="B2161" s="16" t="s">
        <v>5863</v>
      </c>
      <c r="C2161" s="16" t="s">
        <v>3420</v>
      </c>
      <c r="D2161" s="17">
        <v>0</v>
      </c>
    </row>
    <row r="2162" spans="1:4" x14ac:dyDescent="0.25">
      <c r="A2162" s="16" t="s">
        <v>5864</v>
      </c>
      <c r="B2162" s="16" t="s">
        <v>5865</v>
      </c>
      <c r="C2162" s="16" t="s">
        <v>1760</v>
      </c>
      <c r="D2162" s="17">
        <v>0</v>
      </c>
    </row>
    <row r="2163" spans="1:4" x14ac:dyDescent="0.25">
      <c r="A2163" s="16" t="s">
        <v>5866</v>
      </c>
      <c r="B2163" s="16" t="s">
        <v>5867</v>
      </c>
      <c r="C2163" s="16" t="s">
        <v>1760</v>
      </c>
      <c r="D2163" s="17">
        <v>0</v>
      </c>
    </row>
    <row r="2164" spans="1:4" x14ac:dyDescent="0.25">
      <c r="A2164" s="16" t="s">
        <v>5868</v>
      </c>
      <c r="B2164" s="16" t="s">
        <v>5869</v>
      </c>
      <c r="C2164" s="16" t="s">
        <v>1760</v>
      </c>
      <c r="D2164" s="17">
        <v>0</v>
      </c>
    </row>
    <row r="2165" spans="1:4" x14ac:dyDescent="0.25">
      <c r="A2165" s="16" t="s">
        <v>5870</v>
      </c>
      <c r="B2165" s="16" t="s">
        <v>5871</v>
      </c>
      <c r="C2165" s="16" t="s">
        <v>1760</v>
      </c>
      <c r="D2165" s="17">
        <v>0</v>
      </c>
    </row>
    <row r="2166" spans="1:4" x14ac:dyDescent="0.25">
      <c r="A2166" s="16" t="s">
        <v>5872</v>
      </c>
      <c r="B2166" s="16" t="s">
        <v>5873</v>
      </c>
      <c r="C2166" s="16" t="s">
        <v>1760</v>
      </c>
      <c r="D2166" s="17">
        <v>0</v>
      </c>
    </row>
    <row r="2167" spans="1:4" x14ac:dyDescent="0.25">
      <c r="A2167" s="16" t="s">
        <v>5874</v>
      </c>
      <c r="B2167" s="16" t="s">
        <v>5875</v>
      </c>
      <c r="C2167" s="16" t="s">
        <v>1760</v>
      </c>
      <c r="D2167" s="17">
        <v>32364</v>
      </c>
    </row>
    <row r="2168" spans="1:4" x14ac:dyDescent="0.25">
      <c r="A2168" s="16" t="s">
        <v>5876</v>
      </c>
      <c r="B2168" s="16" t="s">
        <v>5877</v>
      </c>
      <c r="C2168" s="16" t="s">
        <v>1760</v>
      </c>
      <c r="D2168" s="17">
        <v>0</v>
      </c>
    </row>
    <row r="2169" spans="1:4" x14ac:dyDescent="0.25">
      <c r="A2169" s="16" t="s">
        <v>5878</v>
      </c>
      <c r="B2169" s="16" t="s">
        <v>5879</v>
      </c>
      <c r="C2169" s="16" t="s">
        <v>1760</v>
      </c>
      <c r="D2169" s="17">
        <v>0</v>
      </c>
    </row>
    <row r="2170" spans="1:4" x14ac:dyDescent="0.25">
      <c r="A2170" s="16" t="s">
        <v>5880</v>
      </c>
      <c r="B2170" s="16" t="s">
        <v>5881</v>
      </c>
      <c r="C2170" s="16" t="s">
        <v>1760</v>
      </c>
      <c r="D2170" s="17">
        <v>0</v>
      </c>
    </row>
    <row r="2171" spans="1:4" x14ac:dyDescent="0.25">
      <c r="A2171" s="16" t="s">
        <v>5882</v>
      </c>
      <c r="B2171" s="16" t="s">
        <v>5883</v>
      </c>
      <c r="C2171" s="16" t="s">
        <v>15</v>
      </c>
      <c r="D2171" s="17">
        <v>0</v>
      </c>
    </row>
    <row r="2172" spans="1:4" x14ac:dyDescent="0.25">
      <c r="A2172" s="16" t="s">
        <v>5884</v>
      </c>
      <c r="B2172" s="16" t="s">
        <v>5885</v>
      </c>
      <c r="C2172" s="16" t="s">
        <v>1760</v>
      </c>
      <c r="D2172" s="17">
        <v>0</v>
      </c>
    </row>
    <row r="2173" spans="1:4" x14ac:dyDescent="0.25">
      <c r="A2173" s="16" t="s">
        <v>5886</v>
      </c>
      <c r="B2173" s="16" t="s">
        <v>5887</v>
      </c>
      <c r="C2173" s="16" t="s">
        <v>1760</v>
      </c>
      <c r="D2173" s="17">
        <v>0</v>
      </c>
    </row>
    <row r="2174" spans="1:4" x14ac:dyDescent="0.25">
      <c r="A2174" s="16" t="s">
        <v>5888</v>
      </c>
      <c r="B2174" s="16" t="s">
        <v>5889</v>
      </c>
      <c r="C2174" s="16" t="s">
        <v>15</v>
      </c>
      <c r="D2174" s="17">
        <v>0</v>
      </c>
    </row>
    <row r="2175" spans="1:4" x14ac:dyDescent="0.25">
      <c r="A2175" s="16" t="s">
        <v>5890</v>
      </c>
      <c r="B2175" s="16" t="s">
        <v>5891</v>
      </c>
      <c r="C2175" s="16" t="s">
        <v>1760</v>
      </c>
      <c r="D2175" s="17">
        <v>0</v>
      </c>
    </row>
    <row r="2176" spans="1:4" x14ac:dyDescent="0.25">
      <c r="A2176" s="16" t="s">
        <v>5892</v>
      </c>
      <c r="B2176" s="16" t="s">
        <v>5893</v>
      </c>
      <c r="C2176" s="16" t="s">
        <v>1823</v>
      </c>
      <c r="D2176" s="17">
        <v>0</v>
      </c>
    </row>
    <row r="2177" spans="1:4" x14ac:dyDescent="0.25">
      <c r="A2177" s="16" t="s">
        <v>5894</v>
      </c>
      <c r="B2177" s="16" t="s">
        <v>5895</v>
      </c>
      <c r="C2177" s="16" t="s">
        <v>15</v>
      </c>
      <c r="D2177" s="17">
        <v>0</v>
      </c>
    </row>
    <row r="2178" spans="1:4" x14ac:dyDescent="0.25">
      <c r="A2178" s="16" t="s">
        <v>5896</v>
      </c>
      <c r="B2178" s="16" t="s">
        <v>5897</v>
      </c>
      <c r="C2178" s="16" t="s">
        <v>15</v>
      </c>
      <c r="D2178" s="17">
        <v>0</v>
      </c>
    </row>
    <row r="2179" spans="1:4" x14ac:dyDescent="0.25">
      <c r="A2179" s="16" t="s">
        <v>5898</v>
      </c>
      <c r="B2179" s="16" t="s">
        <v>5899</v>
      </c>
      <c r="C2179" s="16" t="s">
        <v>1823</v>
      </c>
      <c r="D2179" s="17">
        <v>0</v>
      </c>
    </row>
    <row r="2180" spans="1:4" x14ac:dyDescent="0.25">
      <c r="A2180" s="16" t="s">
        <v>5900</v>
      </c>
      <c r="B2180" s="16" t="s">
        <v>5901</v>
      </c>
      <c r="C2180" s="16" t="s">
        <v>1760</v>
      </c>
      <c r="D2180" s="17">
        <v>0</v>
      </c>
    </row>
    <row r="2181" spans="1:4" x14ac:dyDescent="0.25">
      <c r="A2181" s="16" t="s">
        <v>5902</v>
      </c>
      <c r="B2181" s="16" t="s">
        <v>5903</v>
      </c>
      <c r="C2181" s="16" t="s">
        <v>1760</v>
      </c>
      <c r="D2181" s="17">
        <v>0</v>
      </c>
    </row>
    <row r="2182" spans="1:4" x14ac:dyDescent="0.25">
      <c r="A2182" s="16" t="s">
        <v>5904</v>
      </c>
      <c r="B2182" s="16" t="s">
        <v>5905</v>
      </c>
      <c r="C2182" s="16" t="s">
        <v>1760</v>
      </c>
      <c r="D2182" s="17">
        <v>0</v>
      </c>
    </row>
    <row r="2183" spans="1:4" x14ac:dyDescent="0.25">
      <c r="A2183" s="16" t="s">
        <v>5906</v>
      </c>
      <c r="B2183" s="16" t="s">
        <v>5907</v>
      </c>
      <c r="C2183" s="16" t="s">
        <v>1760</v>
      </c>
      <c r="D2183" s="17">
        <v>0</v>
      </c>
    </row>
    <row r="2184" spans="1:4" x14ac:dyDescent="0.25">
      <c r="A2184" s="16" t="s">
        <v>5908</v>
      </c>
      <c r="B2184" s="16" t="s">
        <v>556</v>
      </c>
      <c r="C2184" s="16" t="s">
        <v>15</v>
      </c>
      <c r="D2184" s="17">
        <v>66580.149999999994</v>
      </c>
    </row>
    <row r="2185" spans="1:4" x14ac:dyDescent="0.25">
      <c r="A2185" s="16" t="s">
        <v>5909</v>
      </c>
      <c r="B2185" s="16" t="s">
        <v>5910</v>
      </c>
      <c r="C2185" s="16" t="s">
        <v>15</v>
      </c>
      <c r="D2185" s="17">
        <v>0</v>
      </c>
    </row>
    <row r="2186" spans="1:4" x14ac:dyDescent="0.25">
      <c r="A2186" s="16" t="s">
        <v>5911</v>
      </c>
      <c r="B2186" s="16" t="s">
        <v>5912</v>
      </c>
      <c r="C2186" s="16" t="s">
        <v>1760</v>
      </c>
      <c r="D2186" s="17">
        <v>0</v>
      </c>
    </row>
    <row r="2187" spans="1:4" x14ac:dyDescent="0.25">
      <c r="A2187" s="16" t="s">
        <v>5913</v>
      </c>
      <c r="B2187" s="16" t="s">
        <v>5914</v>
      </c>
      <c r="C2187" s="16" t="s">
        <v>15</v>
      </c>
      <c r="D2187" s="17">
        <v>0</v>
      </c>
    </row>
    <row r="2188" spans="1:4" x14ac:dyDescent="0.25">
      <c r="A2188" s="16" t="s">
        <v>5915</v>
      </c>
      <c r="B2188" s="16" t="s">
        <v>5916</v>
      </c>
      <c r="C2188" s="16" t="s">
        <v>1760</v>
      </c>
      <c r="D2188" s="17">
        <v>0</v>
      </c>
    </row>
    <row r="2189" spans="1:4" x14ac:dyDescent="0.25">
      <c r="A2189" s="16" t="s">
        <v>5917</v>
      </c>
      <c r="B2189" s="16" t="s">
        <v>5918</v>
      </c>
      <c r="C2189" s="16" t="s">
        <v>15</v>
      </c>
      <c r="D2189" s="17">
        <v>0</v>
      </c>
    </row>
    <row r="2190" spans="1:4" x14ac:dyDescent="0.25">
      <c r="A2190" s="16" t="s">
        <v>5919</v>
      </c>
      <c r="B2190" s="16" t="s">
        <v>5920</v>
      </c>
      <c r="C2190" s="16" t="s">
        <v>1760</v>
      </c>
      <c r="D2190" s="17">
        <v>0</v>
      </c>
    </row>
    <row r="2191" spans="1:4" x14ac:dyDescent="0.25">
      <c r="A2191" s="16" t="s">
        <v>5921</v>
      </c>
      <c r="B2191" s="16" t="s">
        <v>5922</v>
      </c>
      <c r="C2191" s="16" t="s">
        <v>15</v>
      </c>
      <c r="D2191" s="17">
        <v>1453.67</v>
      </c>
    </row>
    <row r="2192" spans="1:4" x14ac:dyDescent="0.25">
      <c r="A2192" s="16" t="s">
        <v>5923</v>
      </c>
      <c r="B2192" s="16" t="s">
        <v>5924</v>
      </c>
      <c r="C2192" s="16" t="s">
        <v>15</v>
      </c>
      <c r="D2192" s="17">
        <v>6701.91</v>
      </c>
    </row>
    <row r="2193" spans="1:4" x14ac:dyDescent="0.25">
      <c r="A2193" s="16" t="s">
        <v>5925</v>
      </c>
      <c r="B2193" s="16" t="s">
        <v>5926</v>
      </c>
      <c r="C2193" s="16" t="s">
        <v>1760</v>
      </c>
      <c r="D2193" s="17">
        <v>0</v>
      </c>
    </row>
    <row r="2194" spans="1:4" x14ac:dyDescent="0.25">
      <c r="A2194" s="16" t="s">
        <v>5927</v>
      </c>
      <c r="B2194" s="16" t="s">
        <v>5928</v>
      </c>
      <c r="C2194" s="16" t="s">
        <v>1760</v>
      </c>
      <c r="D2194" s="17">
        <v>0</v>
      </c>
    </row>
    <row r="2195" spans="1:4" x14ac:dyDescent="0.25">
      <c r="A2195" s="16" t="s">
        <v>5929</v>
      </c>
      <c r="B2195" s="16" t="s">
        <v>5930</v>
      </c>
      <c r="C2195" s="16" t="s">
        <v>1823</v>
      </c>
      <c r="D2195" s="17">
        <v>0</v>
      </c>
    </row>
    <row r="2196" spans="1:4" x14ac:dyDescent="0.25">
      <c r="A2196" s="16" t="s">
        <v>5931</v>
      </c>
      <c r="B2196" s="16" t="s">
        <v>5932</v>
      </c>
      <c r="C2196" s="16" t="s">
        <v>15</v>
      </c>
      <c r="D2196" s="17">
        <v>7560.12</v>
      </c>
    </row>
    <row r="2197" spans="1:4" x14ac:dyDescent="0.25">
      <c r="A2197" s="16" t="s">
        <v>5933</v>
      </c>
      <c r="B2197" s="16" t="s">
        <v>5934</v>
      </c>
      <c r="C2197" s="16" t="s">
        <v>15</v>
      </c>
      <c r="D2197" s="17">
        <v>0</v>
      </c>
    </row>
    <row r="2198" spans="1:4" x14ac:dyDescent="0.25">
      <c r="A2198" s="16" t="s">
        <v>5935</v>
      </c>
      <c r="B2198" s="16" t="s">
        <v>5936</v>
      </c>
      <c r="C2198" s="16" t="s">
        <v>1760</v>
      </c>
      <c r="D2198" s="17">
        <v>0</v>
      </c>
    </row>
    <row r="2199" spans="1:4" x14ac:dyDescent="0.25">
      <c r="A2199" s="16" t="s">
        <v>5937</v>
      </c>
      <c r="B2199" s="16" t="s">
        <v>5938</v>
      </c>
      <c r="C2199" s="16" t="s">
        <v>1760</v>
      </c>
      <c r="D2199" s="17">
        <v>12543.08</v>
      </c>
    </row>
    <row r="2200" spans="1:4" x14ac:dyDescent="0.25">
      <c r="A2200" s="16" t="s">
        <v>5939</v>
      </c>
      <c r="B2200" s="16" t="s">
        <v>5940</v>
      </c>
      <c r="C2200" s="16" t="s">
        <v>1760</v>
      </c>
      <c r="D2200" s="17">
        <v>0</v>
      </c>
    </row>
    <row r="2201" spans="1:4" x14ac:dyDescent="0.25">
      <c r="A2201" s="16" t="s">
        <v>5941</v>
      </c>
      <c r="B2201" s="16" t="s">
        <v>4243</v>
      </c>
      <c r="C2201" s="16" t="s">
        <v>1823</v>
      </c>
      <c r="D2201" s="17">
        <v>0</v>
      </c>
    </row>
    <row r="2202" spans="1:4" x14ac:dyDescent="0.25">
      <c r="A2202" s="16" t="s">
        <v>5942</v>
      </c>
      <c r="B2202" s="16" t="s">
        <v>5943</v>
      </c>
      <c r="C2202" s="16" t="s">
        <v>1760</v>
      </c>
      <c r="D2202" s="17">
        <v>0</v>
      </c>
    </row>
    <row r="2203" spans="1:4" x14ac:dyDescent="0.25">
      <c r="A2203" s="16" t="s">
        <v>5944</v>
      </c>
      <c r="B2203" s="16" t="s">
        <v>5945</v>
      </c>
      <c r="C2203" s="16" t="s">
        <v>4115</v>
      </c>
      <c r="D2203" s="17">
        <v>0</v>
      </c>
    </row>
    <row r="2204" spans="1:4" x14ac:dyDescent="0.25">
      <c r="A2204" s="16" t="s">
        <v>5946</v>
      </c>
      <c r="B2204" s="16" t="s">
        <v>5947</v>
      </c>
      <c r="C2204" s="16" t="s">
        <v>1760</v>
      </c>
      <c r="D2204" s="17">
        <v>0</v>
      </c>
    </row>
    <row r="2205" spans="1:4" x14ac:dyDescent="0.25">
      <c r="A2205" s="16" t="s">
        <v>5948</v>
      </c>
      <c r="B2205" s="16" t="s">
        <v>5949</v>
      </c>
      <c r="C2205" s="16" t="s">
        <v>1760</v>
      </c>
      <c r="D2205" s="17">
        <v>0</v>
      </c>
    </row>
    <row r="2206" spans="1:4" x14ac:dyDescent="0.25">
      <c r="A2206" s="16" t="s">
        <v>5950</v>
      </c>
      <c r="B2206" s="16" t="s">
        <v>5951</v>
      </c>
      <c r="C2206" s="16" t="s">
        <v>1760</v>
      </c>
      <c r="D2206" s="17">
        <v>0</v>
      </c>
    </row>
    <row r="2207" spans="1:4" x14ac:dyDescent="0.25">
      <c r="A2207" s="16" t="s">
        <v>5952</v>
      </c>
      <c r="B2207" s="16" t="s">
        <v>5953</v>
      </c>
      <c r="C2207" s="16" t="s">
        <v>1760</v>
      </c>
      <c r="D2207" s="17">
        <v>0</v>
      </c>
    </row>
    <row r="2208" spans="1:4" x14ac:dyDescent="0.25">
      <c r="A2208" s="16" t="s">
        <v>5954</v>
      </c>
      <c r="B2208" s="16" t="s">
        <v>5955</v>
      </c>
      <c r="C2208" s="16" t="s">
        <v>1760</v>
      </c>
      <c r="D2208" s="17">
        <v>0</v>
      </c>
    </row>
    <row r="2209" spans="1:4" x14ac:dyDescent="0.25">
      <c r="A2209" s="16" t="s">
        <v>5956</v>
      </c>
      <c r="B2209" s="16" t="s">
        <v>5957</v>
      </c>
      <c r="C2209" s="16" t="s">
        <v>1760</v>
      </c>
      <c r="D2209" s="17">
        <v>0</v>
      </c>
    </row>
    <row r="2210" spans="1:4" x14ac:dyDescent="0.25">
      <c r="A2210" s="16" t="s">
        <v>5958</v>
      </c>
      <c r="B2210" s="16" t="s">
        <v>5959</v>
      </c>
      <c r="C2210" s="16" t="s">
        <v>1760</v>
      </c>
      <c r="D2210" s="17">
        <v>0</v>
      </c>
    </row>
    <row r="2211" spans="1:4" x14ac:dyDescent="0.25">
      <c r="A2211" s="16" t="s">
        <v>5960</v>
      </c>
      <c r="B2211" s="16" t="s">
        <v>5961</v>
      </c>
      <c r="C2211" s="16" t="s">
        <v>1760</v>
      </c>
      <c r="D2211" s="17">
        <v>0</v>
      </c>
    </row>
    <row r="2212" spans="1:4" x14ac:dyDescent="0.25">
      <c r="A2212" s="16" t="s">
        <v>5962</v>
      </c>
      <c r="B2212" s="16" t="s">
        <v>566</v>
      </c>
      <c r="C2212" s="16" t="s">
        <v>15</v>
      </c>
      <c r="D2212" s="17">
        <v>0</v>
      </c>
    </row>
    <row r="2213" spans="1:4" x14ac:dyDescent="0.25">
      <c r="A2213" s="16" t="s">
        <v>5963</v>
      </c>
      <c r="B2213" s="16" t="s">
        <v>5964</v>
      </c>
      <c r="C2213" s="16" t="s">
        <v>15</v>
      </c>
      <c r="D2213" s="17">
        <v>0</v>
      </c>
    </row>
    <row r="2214" spans="1:4" x14ac:dyDescent="0.25">
      <c r="A2214" s="16" t="s">
        <v>5965</v>
      </c>
      <c r="B2214" s="16" t="s">
        <v>5966</v>
      </c>
      <c r="C2214" s="16" t="s">
        <v>1760</v>
      </c>
      <c r="D2214" s="17">
        <v>0</v>
      </c>
    </row>
    <row r="2215" spans="1:4" x14ac:dyDescent="0.25">
      <c r="A2215" s="16" t="s">
        <v>5967</v>
      </c>
      <c r="B2215" s="16" t="s">
        <v>5968</v>
      </c>
      <c r="C2215" s="16" t="s">
        <v>1823</v>
      </c>
      <c r="D2215" s="17">
        <v>0</v>
      </c>
    </row>
    <row r="2216" spans="1:4" x14ac:dyDescent="0.25">
      <c r="A2216" s="16" t="s">
        <v>5969</v>
      </c>
      <c r="B2216" s="16" t="s">
        <v>5970</v>
      </c>
      <c r="C2216" s="16" t="s">
        <v>1760</v>
      </c>
      <c r="D2216" s="17">
        <v>0</v>
      </c>
    </row>
    <row r="2217" spans="1:4" x14ac:dyDescent="0.25">
      <c r="A2217" s="16" t="s">
        <v>5971</v>
      </c>
      <c r="B2217" s="16" t="s">
        <v>5972</v>
      </c>
      <c r="C2217" s="16" t="s">
        <v>1760</v>
      </c>
      <c r="D2217" s="17">
        <v>0</v>
      </c>
    </row>
    <row r="2218" spans="1:4" x14ac:dyDescent="0.25">
      <c r="A2218" s="16" t="s">
        <v>5973</v>
      </c>
      <c r="B2218" s="16" t="s">
        <v>5974</v>
      </c>
      <c r="C2218" s="16" t="s">
        <v>15</v>
      </c>
      <c r="D2218" s="17">
        <v>3937.23</v>
      </c>
    </row>
    <row r="2219" spans="1:4" x14ac:dyDescent="0.25">
      <c r="A2219" s="16" t="s">
        <v>5975</v>
      </c>
      <c r="B2219" s="16" t="s">
        <v>5976</v>
      </c>
      <c r="C2219" s="16" t="s">
        <v>1760</v>
      </c>
      <c r="D2219" s="17">
        <v>0</v>
      </c>
    </row>
    <row r="2220" spans="1:4" x14ac:dyDescent="0.25">
      <c r="A2220" s="16" t="s">
        <v>5977</v>
      </c>
      <c r="B2220" s="16" t="s">
        <v>5978</v>
      </c>
      <c r="C2220" s="16" t="s">
        <v>1760</v>
      </c>
      <c r="D2220" s="17">
        <v>333342.25</v>
      </c>
    </row>
    <row r="2221" spans="1:4" x14ac:dyDescent="0.25">
      <c r="A2221" s="16" t="s">
        <v>5979</v>
      </c>
      <c r="B2221" s="16" t="s">
        <v>5980</v>
      </c>
      <c r="C2221" s="16" t="s">
        <v>1760</v>
      </c>
      <c r="D2221" s="17">
        <v>53476.7</v>
      </c>
    </row>
    <row r="2222" spans="1:4" x14ac:dyDescent="0.25">
      <c r="A2222" s="16" t="s">
        <v>5981</v>
      </c>
      <c r="B2222" s="16" t="s">
        <v>5982</v>
      </c>
      <c r="C2222" s="16" t="s">
        <v>1760</v>
      </c>
      <c r="D2222" s="17">
        <v>0</v>
      </c>
    </row>
    <row r="2223" spans="1:4" x14ac:dyDescent="0.25">
      <c r="A2223" s="16" t="s">
        <v>5983</v>
      </c>
      <c r="B2223" s="16" t="s">
        <v>5984</v>
      </c>
      <c r="C2223" s="16" t="s">
        <v>1760</v>
      </c>
      <c r="D2223" s="17">
        <v>0</v>
      </c>
    </row>
    <row r="2224" spans="1:4" x14ac:dyDescent="0.25">
      <c r="A2224" s="16" t="s">
        <v>5985</v>
      </c>
      <c r="B2224" s="16" t="s">
        <v>5986</v>
      </c>
      <c r="C2224" s="16" t="s">
        <v>1760</v>
      </c>
      <c r="D2224" s="17">
        <v>0</v>
      </c>
    </row>
    <row r="2225" spans="1:4" x14ac:dyDescent="0.25">
      <c r="A2225" s="16" t="s">
        <v>5987</v>
      </c>
      <c r="B2225" s="16" t="s">
        <v>5988</v>
      </c>
      <c r="C2225" s="16" t="s">
        <v>1760</v>
      </c>
      <c r="D2225" s="17">
        <v>0</v>
      </c>
    </row>
    <row r="2226" spans="1:4" x14ac:dyDescent="0.25">
      <c r="A2226" s="16" t="s">
        <v>5989</v>
      </c>
      <c r="B2226" s="16" t="s">
        <v>5990</v>
      </c>
      <c r="C2226" s="16" t="s">
        <v>1760</v>
      </c>
      <c r="D2226" s="17">
        <v>0</v>
      </c>
    </row>
    <row r="2227" spans="1:4" x14ac:dyDescent="0.25">
      <c r="A2227" s="16" t="s">
        <v>5991</v>
      </c>
      <c r="B2227" s="16" t="s">
        <v>5992</v>
      </c>
      <c r="C2227" s="16" t="s">
        <v>2490</v>
      </c>
      <c r="D2227" s="17">
        <v>0</v>
      </c>
    </row>
    <row r="2228" spans="1:4" x14ac:dyDescent="0.25">
      <c r="A2228" s="16" t="s">
        <v>5993</v>
      </c>
      <c r="B2228" s="16" t="s">
        <v>5994</v>
      </c>
      <c r="C2228" s="16" t="s">
        <v>1760</v>
      </c>
      <c r="D2228" s="17">
        <v>0</v>
      </c>
    </row>
    <row r="2229" spans="1:4" x14ac:dyDescent="0.25">
      <c r="A2229" s="16" t="s">
        <v>5995</v>
      </c>
      <c r="B2229" s="16" t="s">
        <v>615</v>
      </c>
      <c r="C2229" s="16" t="s">
        <v>15</v>
      </c>
      <c r="D2229" s="17">
        <v>200276.94</v>
      </c>
    </row>
    <row r="2230" spans="1:4" x14ac:dyDescent="0.25">
      <c r="A2230" s="16" t="s">
        <v>5996</v>
      </c>
      <c r="B2230" s="16" t="s">
        <v>5997</v>
      </c>
      <c r="C2230" s="16" t="s">
        <v>1760</v>
      </c>
      <c r="D2230" s="17">
        <v>0</v>
      </c>
    </row>
    <row r="2231" spans="1:4" x14ac:dyDescent="0.25">
      <c r="A2231" s="16" t="s">
        <v>5998</v>
      </c>
      <c r="B2231" s="16" t="s">
        <v>572</v>
      </c>
      <c r="C2231" s="16" t="s">
        <v>15</v>
      </c>
      <c r="D2231" s="17">
        <v>66978.880000000005</v>
      </c>
    </row>
    <row r="2232" spans="1:4" x14ac:dyDescent="0.25">
      <c r="A2232" s="16" t="s">
        <v>5999</v>
      </c>
      <c r="B2232" s="16" t="s">
        <v>441</v>
      </c>
      <c r="C2232" s="16" t="s">
        <v>15</v>
      </c>
      <c r="D2232" s="17">
        <v>4729.4799999999996</v>
      </c>
    </row>
    <row r="2233" spans="1:4" x14ac:dyDescent="0.25">
      <c r="A2233" s="16" t="s">
        <v>6000</v>
      </c>
      <c r="B2233" s="16" t="s">
        <v>724</v>
      </c>
      <c r="C2233" s="16" t="s">
        <v>1760</v>
      </c>
      <c r="D2233" s="17">
        <v>3726.5</v>
      </c>
    </row>
    <row r="2234" spans="1:4" x14ac:dyDescent="0.25">
      <c r="A2234" s="16" t="s">
        <v>6001</v>
      </c>
      <c r="B2234" s="16" t="s">
        <v>6002</v>
      </c>
      <c r="C2234" s="16" t="s">
        <v>1760</v>
      </c>
      <c r="D2234" s="17">
        <v>0</v>
      </c>
    </row>
    <row r="2235" spans="1:4" x14ac:dyDescent="0.25">
      <c r="A2235" s="16" t="s">
        <v>6003</v>
      </c>
      <c r="B2235" s="16" t="s">
        <v>6004</v>
      </c>
      <c r="C2235" s="16" t="s">
        <v>15</v>
      </c>
      <c r="D2235" s="17">
        <v>0</v>
      </c>
    </row>
    <row r="2236" spans="1:4" x14ac:dyDescent="0.25">
      <c r="A2236" s="16" t="s">
        <v>6005</v>
      </c>
      <c r="B2236" s="16" t="s">
        <v>6006</v>
      </c>
      <c r="C2236" s="16" t="s">
        <v>1760</v>
      </c>
      <c r="D2236" s="17">
        <v>0</v>
      </c>
    </row>
    <row r="2237" spans="1:4" x14ac:dyDescent="0.25">
      <c r="A2237" s="16" t="s">
        <v>6007</v>
      </c>
      <c r="B2237" s="16" t="s">
        <v>6008</v>
      </c>
      <c r="C2237" s="16" t="s">
        <v>1760</v>
      </c>
      <c r="D2237" s="17">
        <v>0</v>
      </c>
    </row>
    <row r="2238" spans="1:4" x14ac:dyDescent="0.25">
      <c r="A2238" s="16" t="s">
        <v>6009</v>
      </c>
      <c r="B2238" s="16" t="s">
        <v>6010</v>
      </c>
      <c r="C2238" s="16" t="s">
        <v>1760</v>
      </c>
      <c r="D2238" s="17">
        <v>0</v>
      </c>
    </row>
    <row r="2239" spans="1:4" x14ac:dyDescent="0.25">
      <c r="A2239" s="16" t="s">
        <v>6011</v>
      </c>
      <c r="B2239" s="16" t="s">
        <v>6012</v>
      </c>
      <c r="C2239" s="16" t="s">
        <v>1760</v>
      </c>
      <c r="D2239" s="17">
        <v>-14.99</v>
      </c>
    </row>
    <row r="2240" spans="1:4" x14ac:dyDescent="0.25">
      <c r="A2240" s="16" t="s">
        <v>6013</v>
      </c>
      <c r="B2240" s="16" t="s">
        <v>6014</v>
      </c>
      <c r="C2240" s="16" t="s">
        <v>15</v>
      </c>
      <c r="D2240" s="17">
        <v>458</v>
      </c>
    </row>
    <row r="2241" spans="1:4" x14ac:dyDescent="0.25">
      <c r="A2241" s="16" t="s">
        <v>6015</v>
      </c>
      <c r="B2241" s="16" t="s">
        <v>6016</v>
      </c>
      <c r="C2241" s="16" t="s">
        <v>1760</v>
      </c>
      <c r="D2241" s="17">
        <v>0</v>
      </c>
    </row>
    <row r="2242" spans="1:4" x14ac:dyDescent="0.25">
      <c r="A2242" s="16" t="s">
        <v>6017</v>
      </c>
      <c r="B2242" s="16" t="s">
        <v>6018</v>
      </c>
      <c r="C2242" s="16" t="s">
        <v>1823</v>
      </c>
      <c r="D2242" s="17">
        <v>0</v>
      </c>
    </row>
    <row r="2243" spans="1:4" x14ac:dyDescent="0.25">
      <c r="A2243" s="16" t="s">
        <v>6019</v>
      </c>
      <c r="B2243" s="16" t="s">
        <v>6020</v>
      </c>
      <c r="C2243" s="16" t="s">
        <v>1760</v>
      </c>
      <c r="D2243" s="17">
        <v>0</v>
      </c>
    </row>
    <row r="2244" spans="1:4" x14ac:dyDescent="0.25">
      <c r="A2244" s="16" t="s">
        <v>6021</v>
      </c>
      <c r="B2244" s="16" t="s">
        <v>6022</v>
      </c>
      <c r="C2244" s="16" t="s">
        <v>1760</v>
      </c>
      <c r="D2244" s="17">
        <v>0</v>
      </c>
    </row>
    <row r="2245" spans="1:4" x14ac:dyDescent="0.25">
      <c r="A2245" s="16" t="s">
        <v>6023</v>
      </c>
      <c r="B2245" s="16" t="s">
        <v>6024</v>
      </c>
      <c r="C2245" s="16" t="s">
        <v>15</v>
      </c>
      <c r="D2245" s="17">
        <v>0</v>
      </c>
    </row>
    <row r="2246" spans="1:4" x14ac:dyDescent="0.25">
      <c r="A2246" s="16" t="s">
        <v>6025</v>
      </c>
      <c r="B2246" s="16" t="s">
        <v>6026</v>
      </c>
      <c r="C2246" s="16" t="s">
        <v>2029</v>
      </c>
      <c r="D2246" s="17">
        <v>0</v>
      </c>
    </row>
    <row r="2247" spans="1:4" x14ac:dyDescent="0.25">
      <c r="A2247" s="16" t="s">
        <v>6027</v>
      </c>
      <c r="B2247" s="16" t="s">
        <v>668</v>
      </c>
      <c r="C2247" s="16" t="s">
        <v>15</v>
      </c>
      <c r="D2247" s="17">
        <v>2434.66</v>
      </c>
    </row>
    <row r="2248" spans="1:4" x14ac:dyDescent="0.25">
      <c r="A2248" s="16" t="s">
        <v>6028</v>
      </c>
      <c r="B2248" s="16" t="s">
        <v>800</v>
      </c>
      <c r="C2248" s="16" t="s">
        <v>1760</v>
      </c>
      <c r="D2248" s="17">
        <v>0</v>
      </c>
    </row>
    <row r="2249" spans="1:4" x14ac:dyDescent="0.25">
      <c r="A2249" s="16" t="s">
        <v>6029</v>
      </c>
      <c r="B2249" s="16" t="s">
        <v>1940</v>
      </c>
      <c r="C2249" s="16" t="s">
        <v>1823</v>
      </c>
      <c r="D2249" s="17">
        <v>0</v>
      </c>
    </row>
    <row r="2250" spans="1:4" x14ac:dyDescent="0.25">
      <c r="A2250" s="16" t="s">
        <v>6030</v>
      </c>
      <c r="B2250" s="16" t="s">
        <v>6031</v>
      </c>
      <c r="C2250" s="16" t="s">
        <v>1760</v>
      </c>
      <c r="D2250" s="17">
        <v>0</v>
      </c>
    </row>
    <row r="2251" spans="1:4" x14ac:dyDescent="0.25">
      <c r="A2251" s="16" t="s">
        <v>6032</v>
      </c>
      <c r="B2251" s="16" t="s">
        <v>6033</v>
      </c>
      <c r="C2251" s="16" t="s">
        <v>1760</v>
      </c>
      <c r="D2251" s="17">
        <v>0</v>
      </c>
    </row>
    <row r="2252" spans="1:4" x14ac:dyDescent="0.25">
      <c r="A2252" s="16" t="s">
        <v>6034</v>
      </c>
      <c r="B2252" s="16" t="s">
        <v>6035</v>
      </c>
      <c r="C2252" s="16" t="s">
        <v>1760</v>
      </c>
      <c r="D2252" s="17">
        <v>0</v>
      </c>
    </row>
    <row r="2253" spans="1:4" x14ac:dyDescent="0.25">
      <c r="A2253" s="16" t="s">
        <v>6036</v>
      </c>
      <c r="B2253" s="16" t="s">
        <v>6037</v>
      </c>
      <c r="C2253" s="16" t="s">
        <v>1760</v>
      </c>
      <c r="D2253" s="17">
        <v>0</v>
      </c>
    </row>
    <row r="2254" spans="1:4" x14ac:dyDescent="0.25">
      <c r="A2254" s="16" t="s">
        <v>6038</v>
      </c>
      <c r="B2254" s="16" t="s">
        <v>6039</v>
      </c>
      <c r="C2254" s="16" t="s">
        <v>1760</v>
      </c>
      <c r="D2254" s="17">
        <v>0</v>
      </c>
    </row>
    <row r="2255" spans="1:4" x14ac:dyDescent="0.25">
      <c r="A2255" s="16" t="s">
        <v>6040</v>
      </c>
      <c r="B2255" s="16" t="s">
        <v>6041</v>
      </c>
      <c r="C2255" s="16" t="s">
        <v>1760</v>
      </c>
      <c r="D2255" s="17">
        <v>0</v>
      </c>
    </row>
    <row r="2256" spans="1:4" x14ac:dyDescent="0.25">
      <c r="A2256" s="16" t="s">
        <v>6042</v>
      </c>
      <c r="B2256" s="16" t="s">
        <v>6043</v>
      </c>
      <c r="C2256" s="16" t="s">
        <v>1760</v>
      </c>
      <c r="D2256" s="17">
        <v>0</v>
      </c>
    </row>
    <row r="2257" spans="1:4" x14ac:dyDescent="0.25">
      <c r="A2257" s="16" t="s">
        <v>6044</v>
      </c>
      <c r="B2257" s="16" t="s">
        <v>6045</v>
      </c>
      <c r="C2257" s="16" t="s">
        <v>1760</v>
      </c>
      <c r="D2257" s="17">
        <v>0</v>
      </c>
    </row>
    <row r="2258" spans="1:4" x14ac:dyDescent="0.25">
      <c r="A2258" s="16" t="s">
        <v>6046</v>
      </c>
      <c r="B2258" s="16" t="s">
        <v>6047</v>
      </c>
      <c r="C2258" s="16" t="s">
        <v>1760</v>
      </c>
      <c r="D2258" s="17">
        <v>0</v>
      </c>
    </row>
    <row r="2259" spans="1:4" x14ac:dyDescent="0.25">
      <c r="A2259" s="16" t="s">
        <v>6048</v>
      </c>
      <c r="B2259" s="16" t="s">
        <v>6049</v>
      </c>
      <c r="C2259" s="16" t="s">
        <v>1760</v>
      </c>
      <c r="D2259" s="17">
        <v>0</v>
      </c>
    </row>
    <row r="2260" spans="1:4" x14ac:dyDescent="0.25">
      <c r="A2260" s="16" t="s">
        <v>6050</v>
      </c>
      <c r="B2260" s="16" t="s">
        <v>6051</v>
      </c>
      <c r="C2260" s="16" t="s">
        <v>1760</v>
      </c>
      <c r="D2260" s="17">
        <v>45936</v>
      </c>
    </row>
    <row r="2261" spans="1:4" x14ac:dyDescent="0.25">
      <c r="A2261" s="16" t="s">
        <v>6052</v>
      </c>
      <c r="B2261" s="16" t="s">
        <v>6053</v>
      </c>
      <c r="C2261" s="16" t="s">
        <v>1760</v>
      </c>
      <c r="D2261" s="17">
        <v>0</v>
      </c>
    </row>
    <row r="2262" spans="1:4" x14ac:dyDescent="0.25">
      <c r="A2262" s="16" t="s">
        <v>6054</v>
      </c>
      <c r="B2262" s="16" t="s">
        <v>6055</v>
      </c>
      <c r="C2262" s="16" t="s">
        <v>15</v>
      </c>
      <c r="D2262" s="17">
        <v>0</v>
      </c>
    </row>
    <row r="2263" spans="1:4" x14ac:dyDescent="0.25">
      <c r="A2263" s="16" t="s">
        <v>6056</v>
      </c>
      <c r="B2263" s="16" t="s">
        <v>6057</v>
      </c>
      <c r="C2263" s="16" t="s">
        <v>15</v>
      </c>
      <c r="D2263" s="17">
        <v>0</v>
      </c>
    </row>
    <row r="2264" spans="1:4" x14ac:dyDescent="0.25">
      <c r="A2264" s="16" t="s">
        <v>6058</v>
      </c>
      <c r="B2264" s="16" t="s">
        <v>709</v>
      </c>
      <c r="C2264" s="16" t="s">
        <v>15</v>
      </c>
      <c r="D2264" s="17">
        <v>1833.3</v>
      </c>
    </row>
    <row r="2265" spans="1:4" x14ac:dyDescent="0.25">
      <c r="A2265" s="16" t="s">
        <v>6059</v>
      </c>
      <c r="B2265" s="16" t="s">
        <v>6060</v>
      </c>
      <c r="C2265" s="16" t="s">
        <v>3116</v>
      </c>
      <c r="D2265" s="17">
        <v>13400</v>
      </c>
    </row>
    <row r="2266" spans="1:4" x14ac:dyDescent="0.25">
      <c r="A2266" s="16" t="s">
        <v>6061</v>
      </c>
      <c r="B2266" s="16" t="s">
        <v>6062</v>
      </c>
      <c r="C2266" s="16" t="s">
        <v>4402</v>
      </c>
      <c r="D2266" s="17">
        <v>0</v>
      </c>
    </row>
    <row r="2267" spans="1:4" x14ac:dyDescent="0.25">
      <c r="A2267" s="16" t="s">
        <v>6063</v>
      </c>
      <c r="B2267" s="16" t="s">
        <v>6064</v>
      </c>
      <c r="C2267" s="16" t="s">
        <v>15</v>
      </c>
      <c r="D2267" s="17">
        <v>0</v>
      </c>
    </row>
    <row r="2268" spans="1:4" x14ac:dyDescent="0.25">
      <c r="A2268" s="16" t="s">
        <v>6065</v>
      </c>
      <c r="B2268" s="16" t="s">
        <v>612</v>
      </c>
      <c r="C2268" s="16" t="s">
        <v>15</v>
      </c>
      <c r="D2268" s="17">
        <v>0</v>
      </c>
    </row>
    <row r="2269" spans="1:4" x14ac:dyDescent="0.25">
      <c r="A2269" s="16" t="s">
        <v>6066</v>
      </c>
      <c r="B2269" s="16" t="s">
        <v>6067</v>
      </c>
      <c r="C2269" s="16" t="s">
        <v>1760</v>
      </c>
      <c r="D2269" s="17">
        <v>0</v>
      </c>
    </row>
    <row r="2270" spans="1:4" x14ac:dyDescent="0.25">
      <c r="A2270" s="16" t="s">
        <v>6068</v>
      </c>
      <c r="B2270" s="16" t="s">
        <v>6069</v>
      </c>
      <c r="C2270" s="16" t="s">
        <v>15</v>
      </c>
      <c r="D2270" s="17">
        <v>0</v>
      </c>
    </row>
    <row r="2271" spans="1:4" x14ac:dyDescent="0.25">
      <c r="A2271" s="16" t="s">
        <v>6070</v>
      </c>
      <c r="B2271" s="16" t="s">
        <v>6071</v>
      </c>
      <c r="C2271" s="16" t="s">
        <v>15</v>
      </c>
      <c r="D2271" s="17">
        <v>0</v>
      </c>
    </row>
    <row r="2272" spans="1:4" x14ac:dyDescent="0.25">
      <c r="A2272" s="16" t="s">
        <v>6072</v>
      </c>
      <c r="B2272" s="16" t="s">
        <v>6073</v>
      </c>
      <c r="C2272" s="16" t="s">
        <v>1823</v>
      </c>
      <c r="D2272" s="17">
        <v>0</v>
      </c>
    </row>
    <row r="2273" spans="1:4" x14ac:dyDescent="0.25">
      <c r="A2273" s="16" t="s">
        <v>6074</v>
      </c>
      <c r="B2273" s="16" t="s">
        <v>6075</v>
      </c>
      <c r="C2273" s="16" t="s">
        <v>1760</v>
      </c>
      <c r="D2273" s="17">
        <v>576.23</v>
      </c>
    </row>
    <row r="2274" spans="1:4" x14ac:dyDescent="0.25">
      <c r="A2274" s="16" t="s">
        <v>6076</v>
      </c>
      <c r="B2274" s="16" t="s">
        <v>6077</v>
      </c>
      <c r="C2274" s="16" t="s">
        <v>2029</v>
      </c>
      <c r="D2274" s="17">
        <v>0</v>
      </c>
    </row>
    <row r="2275" spans="1:4" x14ac:dyDescent="0.25">
      <c r="A2275" s="16" t="s">
        <v>6078</v>
      </c>
      <c r="B2275" s="16" t="s">
        <v>6079</v>
      </c>
      <c r="C2275" s="16" t="s">
        <v>1760</v>
      </c>
      <c r="D2275" s="17">
        <v>0</v>
      </c>
    </row>
    <row r="2276" spans="1:4" x14ac:dyDescent="0.25">
      <c r="A2276" s="16" t="s">
        <v>6080</v>
      </c>
      <c r="B2276" s="16" t="s">
        <v>6081</v>
      </c>
      <c r="C2276" s="16" t="s">
        <v>1760</v>
      </c>
      <c r="D2276" s="17">
        <v>0</v>
      </c>
    </row>
    <row r="2277" spans="1:4" x14ac:dyDescent="0.25">
      <c r="A2277" s="16" t="s">
        <v>6082</v>
      </c>
      <c r="B2277" s="16" t="s">
        <v>6083</v>
      </c>
      <c r="C2277" s="16" t="s">
        <v>1760</v>
      </c>
      <c r="D2277" s="17">
        <v>0</v>
      </c>
    </row>
    <row r="2278" spans="1:4" x14ac:dyDescent="0.25">
      <c r="A2278" s="16" t="s">
        <v>6084</v>
      </c>
      <c r="B2278" s="16" t="s">
        <v>6085</v>
      </c>
      <c r="C2278" s="16" t="s">
        <v>2029</v>
      </c>
      <c r="D2278" s="17">
        <v>0</v>
      </c>
    </row>
    <row r="2279" spans="1:4" x14ac:dyDescent="0.25">
      <c r="A2279" s="16" t="s">
        <v>6086</v>
      </c>
      <c r="B2279" s="16" t="s">
        <v>6087</v>
      </c>
      <c r="C2279" s="16" t="s">
        <v>1760</v>
      </c>
      <c r="D2279" s="17">
        <v>-1</v>
      </c>
    </row>
    <row r="2280" spans="1:4" x14ac:dyDescent="0.25">
      <c r="A2280" s="16" t="s">
        <v>6088</v>
      </c>
      <c r="B2280" s="16" t="s">
        <v>6089</v>
      </c>
      <c r="C2280" s="16" t="s">
        <v>1760</v>
      </c>
      <c r="D2280" s="17">
        <v>0</v>
      </c>
    </row>
    <row r="2281" spans="1:4" x14ac:dyDescent="0.25">
      <c r="A2281" s="16" t="s">
        <v>6090</v>
      </c>
      <c r="B2281" s="16" t="s">
        <v>6091</v>
      </c>
      <c r="C2281" s="16" t="s">
        <v>1760</v>
      </c>
      <c r="D2281" s="17">
        <v>0</v>
      </c>
    </row>
    <row r="2282" spans="1:4" x14ac:dyDescent="0.25">
      <c r="A2282" s="16" t="s">
        <v>6092</v>
      </c>
      <c r="B2282" s="16" t="s">
        <v>6093</v>
      </c>
      <c r="C2282" s="16" t="s">
        <v>1760</v>
      </c>
      <c r="D2282" s="17">
        <v>0</v>
      </c>
    </row>
    <row r="2283" spans="1:4" x14ac:dyDescent="0.25">
      <c r="A2283" s="16" t="s">
        <v>6094</v>
      </c>
      <c r="B2283" s="16" t="s">
        <v>6095</v>
      </c>
      <c r="C2283" s="16" t="s">
        <v>15</v>
      </c>
      <c r="D2283" s="17">
        <v>0</v>
      </c>
    </row>
    <row r="2284" spans="1:4" x14ac:dyDescent="0.25">
      <c r="A2284" s="16" t="s">
        <v>6096</v>
      </c>
      <c r="B2284" s="16" t="s">
        <v>6097</v>
      </c>
      <c r="C2284" s="16" t="s">
        <v>1760</v>
      </c>
      <c r="D2284" s="17">
        <v>0</v>
      </c>
    </row>
    <row r="2285" spans="1:4" x14ac:dyDescent="0.25">
      <c r="A2285" s="16" t="s">
        <v>6098</v>
      </c>
      <c r="B2285" s="16" t="s">
        <v>6099</v>
      </c>
      <c r="C2285" s="16" t="s">
        <v>1760</v>
      </c>
      <c r="D2285" s="17">
        <v>0</v>
      </c>
    </row>
    <row r="2286" spans="1:4" x14ac:dyDescent="0.25">
      <c r="A2286" s="16" t="s">
        <v>6100</v>
      </c>
      <c r="B2286" s="16" t="s">
        <v>6101</v>
      </c>
      <c r="C2286" s="16" t="s">
        <v>15</v>
      </c>
      <c r="D2286" s="17">
        <v>0</v>
      </c>
    </row>
    <row r="2287" spans="1:4" x14ac:dyDescent="0.25">
      <c r="A2287" s="16" t="s">
        <v>6102</v>
      </c>
      <c r="B2287" s="16" t="s">
        <v>6103</v>
      </c>
      <c r="C2287" s="16" t="s">
        <v>15</v>
      </c>
      <c r="D2287" s="17">
        <v>0</v>
      </c>
    </row>
    <row r="2288" spans="1:4" x14ac:dyDescent="0.25">
      <c r="A2288" s="16" t="s">
        <v>6104</v>
      </c>
      <c r="B2288" s="16" t="s">
        <v>6105</v>
      </c>
      <c r="C2288" s="16" t="s">
        <v>1760</v>
      </c>
      <c r="D2288" s="17">
        <v>0</v>
      </c>
    </row>
    <row r="2289" spans="1:4" x14ac:dyDescent="0.25">
      <c r="A2289" s="16" t="s">
        <v>6106</v>
      </c>
      <c r="B2289" s="16" t="s">
        <v>6107</v>
      </c>
      <c r="C2289" s="16" t="s">
        <v>1823</v>
      </c>
      <c r="D2289" s="17">
        <v>0</v>
      </c>
    </row>
    <row r="2290" spans="1:4" x14ac:dyDescent="0.25">
      <c r="A2290" s="16" t="s">
        <v>6108</v>
      </c>
      <c r="B2290" s="16" t="s">
        <v>6109</v>
      </c>
      <c r="C2290" s="16" t="s">
        <v>1760</v>
      </c>
      <c r="D2290" s="17">
        <v>0</v>
      </c>
    </row>
    <row r="2291" spans="1:4" x14ac:dyDescent="0.25">
      <c r="A2291" s="16" t="s">
        <v>6110</v>
      </c>
      <c r="B2291" s="16" t="s">
        <v>6111</v>
      </c>
      <c r="C2291" s="16" t="s">
        <v>15</v>
      </c>
      <c r="D2291" s="17">
        <v>0</v>
      </c>
    </row>
    <row r="2292" spans="1:4" x14ac:dyDescent="0.25">
      <c r="A2292" s="16" t="s">
        <v>6112</v>
      </c>
      <c r="B2292" s="16" t="s">
        <v>6113</v>
      </c>
      <c r="C2292" s="16" t="s">
        <v>1760</v>
      </c>
      <c r="D2292" s="17">
        <v>0</v>
      </c>
    </row>
    <row r="2293" spans="1:4" x14ac:dyDescent="0.25">
      <c r="A2293" s="16" t="s">
        <v>6114</v>
      </c>
      <c r="B2293" s="16" t="s">
        <v>6115</v>
      </c>
      <c r="C2293" s="16" t="s">
        <v>1760</v>
      </c>
      <c r="D2293" s="17">
        <v>0</v>
      </c>
    </row>
    <row r="2294" spans="1:4" x14ac:dyDescent="0.25">
      <c r="A2294" s="16" t="s">
        <v>6116</v>
      </c>
      <c r="B2294" s="16" t="s">
        <v>6117</v>
      </c>
      <c r="C2294" s="16" t="s">
        <v>1760</v>
      </c>
      <c r="D2294" s="17">
        <v>0</v>
      </c>
    </row>
    <row r="2295" spans="1:4" x14ac:dyDescent="0.25">
      <c r="A2295" s="16" t="s">
        <v>6118</v>
      </c>
      <c r="B2295" s="16" t="s">
        <v>6119</v>
      </c>
      <c r="C2295" s="16" t="s">
        <v>1760</v>
      </c>
      <c r="D2295" s="17">
        <v>0</v>
      </c>
    </row>
    <row r="2296" spans="1:4" x14ac:dyDescent="0.25">
      <c r="A2296" s="16" t="s">
        <v>6120</v>
      </c>
      <c r="B2296" s="16" t="s">
        <v>6121</v>
      </c>
      <c r="C2296" s="16" t="s">
        <v>1760</v>
      </c>
      <c r="D2296" s="17">
        <v>0</v>
      </c>
    </row>
    <row r="2297" spans="1:4" x14ac:dyDescent="0.25">
      <c r="A2297" s="16" t="s">
        <v>6122</v>
      </c>
      <c r="B2297" s="16" t="s">
        <v>6123</v>
      </c>
      <c r="C2297" s="16" t="s">
        <v>1760</v>
      </c>
      <c r="D2297" s="17">
        <v>0</v>
      </c>
    </row>
    <row r="2298" spans="1:4" x14ac:dyDescent="0.25">
      <c r="A2298" s="16" t="s">
        <v>6124</v>
      </c>
      <c r="B2298" s="16" t="s">
        <v>6125</v>
      </c>
      <c r="C2298" s="16" t="s">
        <v>1760</v>
      </c>
      <c r="D2298" s="17">
        <v>0</v>
      </c>
    </row>
    <row r="2299" spans="1:4" x14ac:dyDescent="0.25">
      <c r="A2299" s="16" t="s">
        <v>6126</v>
      </c>
      <c r="B2299" s="16" t="s">
        <v>6127</v>
      </c>
      <c r="C2299" s="16" t="s">
        <v>1760</v>
      </c>
      <c r="D2299" s="17">
        <v>0</v>
      </c>
    </row>
    <row r="2300" spans="1:4" x14ac:dyDescent="0.25">
      <c r="A2300" s="16" t="s">
        <v>6128</v>
      </c>
      <c r="B2300" s="16" t="s">
        <v>6129</v>
      </c>
      <c r="C2300" s="16" t="s">
        <v>15</v>
      </c>
      <c r="D2300" s="17">
        <v>0</v>
      </c>
    </row>
    <row r="2301" spans="1:4" x14ac:dyDescent="0.25">
      <c r="A2301" s="16" t="s">
        <v>6130</v>
      </c>
      <c r="B2301" s="16" t="s">
        <v>6131</v>
      </c>
      <c r="C2301" s="16" t="s">
        <v>1760</v>
      </c>
      <c r="D2301" s="17">
        <v>0</v>
      </c>
    </row>
    <row r="2302" spans="1:4" x14ac:dyDescent="0.25">
      <c r="A2302" s="16" t="s">
        <v>6132</v>
      </c>
      <c r="B2302" s="16" t="s">
        <v>6133</v>
      </c>
      <c r="C2302" s="16" t="s">
        <v>1823</v>
      </c>
      <c r="D2302" s="17">
        <v>0</v>
      </c>
    </row>
    <row r="2303" spans="1:4" x14ac:dyDescent="0.25">
      <c r="A2303" s="16" t="s">
        <v>6134</v>
      </c>
      <c r="B2303" s="16" t="s">
        <v>6135</v>
      </c>
      <c r="C2303" s="16" t="s">
        <v>1760</v>
      </c>
      <c r="D2303" s="17">
        <v>0</v>
      </c>
    </row>
    <row r="2304" spans="1:4" x14ac:dyDescent="0.25">
      <c r="A2304" s="16" t="s">
        <v>6136</v>
      </c>
      <c r="B2304" s="16" t="s">
        <v>6137</v>
      </c>
      <c r="C2304" s="16" t="s">
        <v>1760</v>
      </c>
      <c r="D2304" s="17">
        <v>11942.22</v>
      </c>
    </row>
    <row r="2305" spans="1:4" x14ac:dyDescent="0.25">
      <c r="A2305" s="16" t="s">
        <v>6138</v>
      </c>
      <c r="B2305" s="16" t="s">
        <v>6139</v>
      </c>
      <c r="C2305" s="16" t="s">
        <v>1760</v>
      </c>
      <c r="D2305" s="17">
        <v>0</v>
      </c>
    </row>
    <row r="2306" spans="1:4" x14ac:dyDescent="0.25">
      <c r="A2306" s="16" t="s">
        <v>6140</v>
      </c>
      <c r="B2306" s="16" t="s">
        <v>6141</v>
      </c>
      <c r="C2306" s="16" t="s">
        <v>1760</v>
      </c>
      <c r="D2306" s="17">
        <v>0</v>
      </c>
    </row>
    <row r="2307" spans="1:4" x14ac:dyDescent="0.25">
      <c r="A2307" s="16" t="s">
        <v>6142</v>
      </c>
      <c r="B2307" s="16" t="s">
        <v>6143</v>
      </c>
      <c r="C2307" s="16" t="s">
        <v>1760</v>
      </c>
      <c r="D2307" s="17">
        <v>0</v>
      </c>
    </row>
    <row r="2308" spans="1:4" x14ac:dyDescent="0.25">
      <c r="A2308" s="16" t="s">
        <v>6144</v>
      </c>
      <c r="B2308" s="16" t="s">
        <v>6145</v>
      </c>
      <c r="C2308" s="16" t="s">
        <v>1760</v>
      </c>
      <c r="D2308" s="17">
        <v>0</v>
      </c>
    </row>
    <row r="2309" spans="1:4" x14ac:dyDescent="0.25">
      <c r="A2309" s="16" t="s">
        <v>6146</v>
      </c>
      <c r="B2309" s="16" t="s">
        <v>6147</v>
      </c>
      <c r="C2309" s="16" t="s">
        <v>1823</v>
      </c>
      <c r="D2309" s="17">
        <v>0</v>
      </c>
    </row>
    <row r="2310" spans="1:4" x14ac:dyDescent="0.25">
      <c r="A2310" s="16" t="s">
        <v>6148</v>
      </c>
      <c r="B2310" s="16" t="s">
        <v>6149</v>
      </c>
      <c r="C2310" s="16" t="s">
        <v>1760</v>
      </c>
      <c r="D2310" s="17">
        <v>0</v>
      </c>
    </row>
    <row r="2311" spans="1:4" x14ac:dyDescent="0.25">
      <c r="A2311" s="16" t="s">
        <v>6150</v>
      </c>
      <c r="B2311" s="16" t="s">
        <v>6151</v>
      </c>
      <c r="C2311" s="16" t="s">
        <v>1760</v>
      </c>
      <c r="D2311" s="17">
        <v>0</v>
      </c>
    </row>
    <row r="2312" spans="1:4" x14ac:dyDescent="0.25">
      <c r="A2312" s="16" t="s">
        <v>6152</v>
      </c>
      <c r="B2312" s="16" t="s">
        <v>6153</v>
      </c>
      <c r="C2312" s="16" t="s">
        <v>1760</v>
      </c>
      <c r="D2312" s="17">
        <v>0</v>
      </c>
    </row>
    <row r="2313" spans="1:4" x14ac:dyDescent="0.25">
      <c r="A2313" s="16" t="s">
        <v>6154</v>
      </c>
      <c r="B2313" s="16" t="s">
        <v>6155</v>
      </c>
      <c r="C2313" s="16" t="s">
        <v>1760</v>
      </c>
      <c r="D2313" s="17">
        <v>0</v>
      </c>
    </row>
    <row r="2314" spans="1:4" x14ac:dyDescent="0.25">
      <c r="A2314" s="16" t="s">
        <v>6156</v>
      </c>
      <c r="B2314" s="16" t="s">
        <v>6157</v>
      </c>
      <c r="C2314" s="16" t="s">
        <v>1760</v>
      </c>
      <c r="D2314" s="17">
        <v>0</v>
      </c>
    </row>
    <row r="2315" spans="1:4" x14ac:dyDescent="0.25">
      <c r="A2315" s="16" t="s">
        <v>6158</v>
      </c>
      <c r="B2315" s="16" t="s">
        <v>6159</v>
      </c>
      <c r="C2315" s="16" t="s">
        <v>1760</v>
      </c>
      <c r="D2315" s="17">
        <v>0</v>
      </c>
    </row>
    <row r="2316" spans="1:4" x14ac:dyDescent="0.25">
      <c r="A2316" s="16" t="s">
        <v>6160</v>
      </c>
      <c r="B2316" s="16" t="s">
        <v>6161</v>
      </c>
      <c r="C2316" s="16" t="s">
        <v>1823</v>
      </c>
      <c r="D2316" s="17">
        <v>-1826.29</v>
      </c>
    </row>
    <row r="2317" spans="1:4" x14ac:dyDescent="0.25">
      <c r="A2317" s="16" t="s">
        <v>6162</v>
      </c>
      <c r="B2317" s="16" t="s">
        <v>6163</v>
      </c>
      <c r="C2317" s="16" t="s">
        <v>1760</v>
      </c>
      <c r="D2317" s="17">
        <v>0</v>
      </c>
    </row>
    <row r="2318" spans="1:4" x14ac:dyDescent="0.25">
      <c r="A2318" s="16" t="s">
        <v>6164</v>
      </c>
      <c r="B2318" s="16" t="s">
        <v>6165</v>
      </c>
      <c r="C2318" s="16" t="s">
        <v>15</v>
      </c>
      <c r="D2318" s="17">
        <v>990</v>
      </c>
    </row>
    <row r="2319" spans="1:4" x14ac:dyDescent="0.25">
      <c r="A2319" s="16" t="s">
        <v>6166</v>
      </c>
      <c r="B2319" s="16" t="s">
        <v>6167</v>
      </c>
      <c r="C2319" s="16" t="s">
        <v>1823</v>
      </c>
      <c r="D2319" s="17">
        <v>0</v>
      </c>
    </row>
    <row r="2320" spans="1:4" x14ac:dyDescent="0.25">
      <c r="A2320" s="16" t="s">
        <v>6168</v>
      </c>
      <c r="B2320" s="16" t="s">
        <v>6169</v>
      </c>
      <c r="C2320" s="16" t="s">
        <v>15</v>
      </c>
      <c r="D2320" s="17">
        <v>0</v>
      </c>
    </row>
    <row r="2321" spans="1:4" x14ac:dyDescent="0.25">
      <c r="A2321" s="16" t="s">
        <v>6170</v>
      </c>
      <c r="B2321" s="16" t="s">
        <v>6171</v>
      </c>
      <c r="C2321" s="16" t="s">
        <v>1760</v>
      </c>
      <c r="D2321" s="17">
        <v>0</v>
      </c>
    </row>
    <row r="2322" spans="1:4" x14ac:dyDescent="0.25">
      <c r="A2322" s="16" t="s">
        <v>6172</v>
      </c>
      <c r="B2322" s="16" t="s">
        <v>6173</v>
      </c>
      <c r="C2322" s="16" t="s">
        <v>1760</v>
      </c>
      <c r="D2322" s="17">
        <v>0</v>
      </c>
    </row>
    <row r="2323" spans="1:4" x14ac:dyDescent="0.25">
      <c r="A2323" s="16" t="s">
        <v>6174</v>
      </c>
      <c r="B2323" s="16" t="s">
        <v>6175</v>
      </c>
      <c r="C2323" s="16" t="s">
        <v>1760</v>
      </c>
      <c r="D2323" s="17">
        <v>0</v>
      </c>
    </row>
    <row r="2324" spans="1:4" x14ac:dyDescent="0.25">
      <c r="A2324" s="16" t="s">
        <v>6176</v>
      </c>
      <c r="B2324" s="16" t="s">
        <v>6177</v>
      </c>
      <c r="C2324" s="16" t="s">
        <v>1760</v>
      </c>
      <c r="D2324" s="17">
        <v>0</v>
      </c>
    </row>
    <row r="2325" spans="1:4" x14ac:dyDescent="0.25">
      <c r="A2325" s="16" t="s">
        <v>6178</v>
      </c>
      <c r="B2325" s="16" t="s">
        <v>6179</v>
      </c>
      <c r="C2325" s="16" t="s">
        <v>1760</v>
      </c>
      <c r="D2325" s="17">
        <v>0</v>
      </c>
    </row>
    <row r="2326" spans="1:4" x14ac:dyDescent="0.25">
      <c r="A2326" s="16" t="s">
        <v>6180</v>
      </c>
      <c r="B2326" s="16" t="s">
        <v>6181</v>
      </c>
      <c r="C2326" s="16" t="s">
        <v>1760</v>
      </c>
      <c r="D2326" s="17">
        <v>405</v>
      </c>
    </row>
    <row r="2327" spans="1:4" x14ac:dyDescent="0.25">
      <c r="A2327" s="16" t="s">
        <v>6182</v>
      </c>
      <c r="B2327" s="16" t="s">
        <v>6183</v>
      </c>
      <c r="C2327" s="16" t="s">
        <v>1760</v>
      </c>
      <c r="D2327" s="17">
        <v>0</v>
      </c>
    </row>
    <row r="2328" spans="1:4" x14ac:dyDescent="0.25">
      <c r="A2328" s="16" t="s">
        <v>6184</v>
      </c>
      <c r="B2328" s="16" t="s">
        <v>6185</v>
      </c>
      <c r="C2328" s="16" t="s">
        <v>1823</v>
      </c>
      <c r="D2328" s="17">
        <v>0</v>
      </c>
    </row>
    <row r="2329" spans="1:4" x14ac:dyDescent="0.25">
      <c r="A2329" s="16" t="s">
        <v>6186</v>
      </c>
      <c r="B2329" s="16" t="s">
        <v>6187</v>
      </c>
      <c r="C2329" s="16" t="s">
        <v>1823</v>
      </c>
      <c r="D2329" s="17">
        <v>0</v>
      </c>
    </row>
    <row r="2330" spans="1:4" x14ac:dyDescent="0.25">
      <c r="A2330" s="16" t="s">
        <v>6188</v>
      </c>
      <c r="B2330" s="16" t="s">
        <v>6189</v>
      </c>
      <c r="C2330" s="16" t="s">
        <v>1770</v>
      </c>
      <c r="D2330" s="17">
        <v>0</v>
      </c>
    </row>
    <row r="2331" spans="1:4" x14ac:dyDescent="0.25">
      <c r="A2331" s="16" t="s">
        <v>6190</v>
      </c>
      <c r="B2331" s="16" t="s">
        <v>6191</v>
      </c>
      <c r="C2331" s="16" t="s">
        <v>1760</v>
      </c>
      <c r="D2331" s="17">
        <v>0</v>
      </c>
    </row>
    <row r="2332" spans="1:4" x14ac:dyDescent="0.25">
      <c r="A2332" s="16" t="s">
        <v>6192</v>
      </c>
      <c r="B2332" s="16" t="s">
        <v>6193</v>
      </c>
      <c r="C2332" s="16" t="s">
        <v>1760</v>
      </c>
      <c r="D2332" s="17">
        <v>0</v>
      </c>
    </row>
    <row r="2333" spans="1:4" x14ac:dyDescent="0.25">
      <c r="A2333" s="16" t="s">
        <v>6194</v>
      </c>
      <c r="B2333" s="16" t="s">
        <v>6195</v>
      </c>
      <c r="C2333" s="16" t="s">
        <v>1760</v>
      </c>
      <c r="D2333" s="17">
        <v>0</v>
      </c>
    </row>
    <row r="2334" spans="1:4" x14ac:dyDescent="0.25">
      <c r="A2334" s="16" t="s">
        <v>6196</v>
      </c>
      <c r="B2334" s="16" t="s">
        <v>6197</v>
      </c>
      <c r="C2334" s="16" t="s">
        <v>1760</v>
      </c>
      <c r="D2334" s="17">
        <v>0</v>
      </c>
    </row>
    <row r="2335" spans="1:4" x14ac:dyDescent="0.25">
      <c r="A2335" s="16" t="s">
        <v>6198</v>
      </c>
      <c r="B2335" s="16" t="s">
        <v>6199</v>
      </c>
      <c r="C2335" s="16" t="s">
        <v>15</v>
      </c>
      <c r="D2335" s="17">
        <v>0</v>
      </c>
    </row>
    <row r="2336" spans="1:4" x14ac:dyDescent="0.25">
      <c r="A2336" s="16" t="s">
        <v>6200</v>
      </c>
      <c r="B2336" s="16" t="s">
        <v>6201</v>
      </c>
      <c r="C2336" s="16" t="s">
        <v>2029</v>
      </c>
      <c r="D2336" s="17">
        <v>0</v>
      </c>
    </row>
    <row r="2337" spans="1:4" x14ac:dyDescent="0.25">
      <c r="A2337" s="16" t="s">
        <v>6202</v>
      </c>
      <c r="B2337" s="16" t="s">
        <v>6203</v>
      </c>
      <c r="C2337" s="16" t="s">
        <v>1760</v>
      </c>
      <c r="D2337" s="17">
        <v>399312.65</v>
      </c>
    </row>
    <row r="2338" spans="1:4" x14ac:dyDescent="0.25">
      <c r="A2338" s="16" t="s">
        <v>6204</v>
      </c>
      <c r="B2338" s="16" t="s">
        <v>6205</v>
      </c>
      <c r="C2338" s="16" t="s">
        <v>15</v>
      </c>
      <c r="D2338" s="17">
        <v>0</v>
      </c>
    </row>
    <row r="2339" spans="1:4" x14ac:dyDescent="0.25">
      <c r="A2339" s="16" t="s">
        <v>6206</v>
      </c>
      <c r="B2339" s="16" t="s">
        <v>6207</v>
      </c>
      <c r="C2339" s="16" t="s">
        <v>1760</v>
      </c>
      <c r="D2339" s="17">
        <v>0</v>
      </c>
    </row>
    <row r="2340" spans="1:4" x14ac:dyDescent="0.25">
      <c r="A2340" s="16" t="s">
        <v>6208</v>
      </c>
      <c r="B2340" s="16" t="s">
        <v>237</v>
      </c>
      <c r="C2340" s="16" t="s">
        <v>15</v>
      </c>
      <c r="D2340" s="17">
        <v>1957042.32</v>
      </c>
    </row>
    <row r="2341" spans="1:4" x14ac:dyDescent="0.25">
      <c r="A2341" s="16" t="s">
        <v>6209</v>
      </c>
      <c r="B2341" s="16" t="s">
        <v>6210</v>
      </c>
      <c r="C2341" s="16" t="s">
        <v>15</v>
      </c>
      <c r="D2341" s="17">
        <v>0</v>
      </c>
    </row>
    <row r="2342" spans="1:4" x14ac:dyDescent="0.25">
      <c r="A2342" s="16" t="s">
        <v>6211</v>
      </c>
      <c r="B2342" s="16" t="s">
        <v>6212</v>
      </c>
      <c r="C2342" s="16" t="s">
        <v>1760</v>
      </c>
      <c r="D2342" s="17">
        <v>0</v>
      </c>
    </row>
    <row r="2343" spans="1:4" x14ac:dyDescent="0.25">
      <c r="A2343" s="16" t="s">
        <v>6213</v>
      </c>
      <c r="B2343" s="16" t="s">
        <v>6214</v>
      </c>
      <c r="C2343" s="16" t="s">
        <v>1760</v>
      </c>
      <c r="D2343" s="17">
        <v>0</v>
      </c>
    </row>
    <row r="2344" spans="1:4" x14ac:dyDescent="0.25">
      <c r="A2344" s="16" t="s">
        <v>6215</v>
      </c>
      <c r="B2344" s="16" t="s">
        <v>6216</v>
      </c>
      <c r="C2344" s="16" t="s">
        <v>15</v>
      </c>
      <c r="D2344" s="17">
        <v>0</v>
      </c>
    </row>
    <row r="2345" spans="1:4" x14ac:dyDescent="0.25">
      <c r="A2345" s="16" t="s">
        <v>6217</v>
      </c>
      <c r="B2345" s="16" t="s">
        <v>6218</v>
      </c>
      <c r="C2345" s="16" t="s">
        <v>1760</v>
      </c>
      <c r="D2345" s="17">
        <v>0</v>
      </c>
    </row>
    <row r="2346" spans="1:4" x14ac:dyDescent="0.25">
      <c r="A2346" s="16" t="s">
        <v>6219</v>
      </c>
      <c r="B2346" s="16" t="s">
        <v>6212</v>
      </c>
      <c r="C2346" s="16" t="s">
        <v>1760</v>
      </c>
      <c r="D2346" s="17">
        <v>0</v>
      </c>
    </row>
    <row r="2347" spans="1:4" x14ac:dyDescent="0.25">
      <c r="A2347" s="16" t="s">
        <v>6220</v>
      </c>
      <c r="B2347" s="16" t="s">
        <v>6221</v>
      </c>
      <c r="C2347" s="16" t="s">
        <v>1760</v>
      </c>
      <c r="D2347" s="17">
        <v>0</v>
      </c>
    </row>
    <row r="2348" spans="1:4" x14ac:dyDescent="0.25">
      <c r="A2348" s="16" t="s">
        <v>6222</v>
      </c>
      <c r="B2348" s="16" t="s">
        <v>6223</v>
      </c>
      <c r="C2348" s="16" t="s">
        <v>1760</v>
      </c>
      <c r="D2348" s="17">
        <v>-208.64</v>
      </c>
    </row>
    <row r="2349" spans="1:4" x14ac:dyDescent="0.25">
      <c r="A2349" s="16" t="s">
        <v>6224</v>
      </c>
      <c r="B2349" s="16" t="s">
        <v>385</v>
      </c>
      <c r="C2349" s="16" t="s">
        <v>2029</v>
      </c>
      <c r="D2349" s="17">
        <v>35735</v>
      </c>
    </row>
    <row r="2350" spans="1:4" x14ac:dyDescent="0.25">
      <c r="A2350" s="16" t="s">
        <v>6225</v>
      </c>
      <c r="B2350" s="16" t="s">
        <v>6226</v>
      </c>
      <c r="C2350" s="16" t="s">
        <v>1770</v>
      </c>
      <c r="D2350" s="17">
        <v>0</v>
      </c>
    </row>
    <row r="2351" spans="1:4" x14ac:dyDescent="0.25">
      <c r="A2351" s="16" t="s">
        <v>6227</v>
      </c>
      <c r="B2351" s="16" t="s">
        <v>6228</v>
      </c>
      <c r="C2351" s="16" t="s">
        <v>1760</v>
      </c>
      <c r="D2351" s="17">
        <v>0</v>
      </c>
    </row>
    <row r="2352" spans="1:4" x14ac:dyDescent="0.25">
      <c r="A2352" s="16" t="s">
        <v>6229</v>
      </c>
      <c r="B2352" s="16" t="s">
        <v>6230</v>
      </c>
      <c r="C2352" s="16" t="s">
        <v>1760</v>
      </c>
      <c r="D2352" s="17">
        <v>0</v>
      </c>
    </row>
    <row r="2353" spans="1:4" x14ac:dyDescent="0.25">
      <c r="A2353" s="16" t="s">
        <v>6231</v>
      </c>
      <c r="B2353" s="16" t="s">
        <v>6232</v>
      </c>
      <c r="C2353" s="16" t="s">
        <v>1760</v>
      </c>
      <c r="D2353" s="17">
        <v>0</v>
      </c>
    </row>
    <row r="2354" spans="1:4" x14ac:dyDescent="0.25">
      <c r="A2354" s="16" t="s">
        <v>6233</v>
      </c>
      <c r="B2354" s="16" t="s">
        <v>6234</v>
      </c>
      <c r="C2354" s="16" t="s">
        <v>15</v>
      </c>
      <c r="D2354" s="17">
        <v>660.33</v>
      </c>
    </row>
    <row r="2355" spans="1:4" x14ac:dyDescent="0.25">
      <c r="A2355" s="16" t="s">
        <v>6235</v>
      </c>
      <c r="B2355" s="16" t="s">
        <v>6236</v>
      </c>
      <c r="C2355" s="16" t="s">
        <v>1760</v>
      </c>
      <c r="D2355" s="17">
        <v>0</v>
      </c>
    </row>
    <row r="2356" spans="1:4" x14ac:dyDescent="0.25">
      <c r="A2356" s="16" t="s">
        <v>6237</v>
      </c>
      <c r="B2356" s="16" t="s">
        <v>6238</v>
      </c>
      <c r="C2356" s="16" t="s">
        <v>1760</v>
      </c>
      <c r="D2356" s="17">
        <v>0</v>
      </c>
    </row>
    <row r="2357" spans="1:4" x14ac:dyDescent="0.25">
      <c r="A2357" s="16" t="s">
        <v>6239</v>
      </c>
      <c r="B2357" s="16" t="s">
        <v>6240</v>
      </c>
      <c r="C2357" s="16" t="s">
        <v>1760</v>
      </c>
      <c r="D2357" s="17">
        <v>0</v>
      </c>
    </row>
    <row r="2358" spans="1:4" x14ac:dyDescent="0.25">
      <c r="A2358" s="16" t="s">
        <v>6241</v>
      </c>
      <c r="B2358" s="16" t="s">
        <v>6242</v>
      </c>
      <c r="C2358" s="16" t="s">
        <v>1760</v>
      </c>
      <c r="D2358" s="17">
        <v>0</v>
      </c>
    </row>
    <row r="2359" spans="1:4" x14ac:dyDescent="0.25">
      <c r="A2359" s="16" t="s">
        <v>6243</v>
      </c>
      <c r="B2359" s="16" t="s">
        <v>6244</v>
      </c>
      <c r="C2359" s="16" t="s">
        <v>15</v>
      </c>
      <c r="D2359" s="17">
        <v>0</v>
      </c>
    </row>
    <row r="2360" spans="1:4" x14ac:dyDescent="0.25">
      <c r="A2360" s="16" t="s">
        <v>6245</v>
      </c>
      <c r="B2360" s="16" t="s">
        <v>6246</v>
      </c>
      <c r="C2360" s="16" t="s">
        <v>1760</v>
      </c>
      <c r="D2360" s="17">
        <v>0</v>
      </c>
    </row>
    <row r="2361" spans="1:4" x14ac:dyDescent="0.25">
      <c r="A2361" s="16" t="s">
        <v>6247</v>
      </c>
      <c r="B2361" s="16" t="s">
        <v>6248</v>
      </c>
      <c r="C2361" s="16" t="s">
        <v>1760</v>
      </c>
      <c r="D2361" s="17">
        <v>92649.2</v>
      </c>
    </row>
    <row r="2362" spans="1:4" x14ac:dyDescent="0.25">
      <c r="A2362" s="16" t="s">
        <v>6249</v>
      </c>
      <c r="B2362" s="16" t="s">
        <v>6250</v>
      </c>
      <c r="C2362" s="16" t="s">
        <v>1760</v>
      </c>
      <c r="D2362" s="17">
        <v>12841.2</v>
      </c>
    </row>
    <row r="2363" spans="1:4" x14ac:dyDescent="0.25">
      <c r="A2363" s="16" t="s">
        <v>6251</v>
      </c>
      <c r="B2363" s="16" t="s">
        <v>6252</v>
      </c>
      <c r="C2363" s="16" t="s">
        <v>1760</v>
      </c>
      <c r="D2363" s="17">
        <v>0</v>
      </c>
    </row>
    <row r="2364" spans="1:4" x14ac:dyDescent="0.25">
      <c r="A2364" s="16" t="s">
        <v>6253</v>
      </c>
      <c r="B2364" s="16" t="s">
        <v>6254</v>
      </c>
      <c r="C2364" s="16" t="s">
        <v>1823</v>
      </c>
      <c r="D2364" s="17">
        <v>9958.99</v>
      </c>
    </row>
    <row r="2365" spans="1:4" x14ac:dyDescent="0.25">
      <c r="A2365" s="16" t="s">
        <v>6255</v>
      </c>
      <c r="B2365" s="16" t="s">
        <v>6256</v>
      </c>
      <c r="C2365" s="16" t="s">
        <v>1760</v>
      </c>
      <c r="D2365" s="17">
        <v>0</v>
      </c>
    </row>
    <row r="2366" spans="1:4" x14ac:dyDescent="0.25">
      <c r="A2366" s="16" t="s">
        <v>6257</v>
      </c>
      <c r="B2366" s="16" t="s">
        <v>6258</v>
      </c>
      <c r="C2366" s="16" t="s">
        <v>15</v>
      </c>
      <c r="D2366" s="17">
        <v>0</v>
      </c>
    </row>
    <row r="2367" spans="1:4" x14ac:dyDescent="0.25">
      <c r="A2367" s="16" t="s">
        <v>6259</v>
      </c>
      <c r="B2367" s="16" t="s">
        <v>2258</v>
      </c>
      <c r="C2367" s="16" t="s">
        <v>15</v>
      </c>
      <c r="D2367" s="17">
        <v>0</v>
      </c>
    </row>
    <row r="2368" spans="1:4" x14ac:dyDescent="0.25">
      <c r="A2368" s="16" t="s">
        <v>6260</v>
      </c>
      <c r="B2368" s="16" t="s">
        <v>634</v>
      </c>
      <c r="C2368" s="16" t="s">
        <v>1760</v>
      </c>
      <c r="D2368" s="17">
        <v>-3788.18</v>
      </c>
    </row>
    <row r="2369" spans="1:4" x14ac:dyDescent="0.25">
      <c r="A2369" s="16" t="s">
        <v>6261</v>
      </c>
      <c r="B2369" s="16" t="s">
        <v>6262</v>
      </c>
      <c r="C2369" s="16" t="s">
        <v>1760</v>
      </c>
      <c r="D2369" s="17">
        <v>0</v>
      </c>
    </row>
    <row r="2370" spans="1:4" x14ac:dyDescent="0.25">
      <c r="A2370" s="16" t="s">
        <v>6263</v>
      </c>
      <c r="B2370" s="16" t="s">
        <v>6264</v>
      </c>
      <c r="C2370" s="16" t="s">
        <v>1760</v>
      </c>
      <c r="D2370" s="17">
        <v>0</v>
      </c>
    </row>
    <row r="2371" spans="1:4" x14ac:dyDescent="0.25">
      <c r="A2371" s="16" t="s">
        <v>6265</v>
      </c>
      <c r="B2371" s="16" t="s">
        <v>6266</v>
      </c>
      <c r="C2371" s="16" t="s">
        <v>1760</v>
      </c>
      <c r="D2371" s="17">
        <v>0</v>
      </c>
    </row>
    <row r="2372" spans="1:4" x14ac:dyDescent="0.25">
      <c r="A2372" s="16" t="s">
        <v>6267</v>
      </c>
      <c r="B2372" s="16" t="s">
        <v>6268</v>
      </c>
      <c r="C2372" s="16" t="s">
        <v>15</v>
      </c>
      <c r="D2372" s="17">
        <v>0</v>
      </c>
    </row>
    <row r="2373" spans="1:4" x14ac:dyDescent="0.25">
      <c r="A2373" s="16" t="s">
        <v>6269</v>
      </c>
      <c r="B2373" s="16" t="s">
        <v>6270</v>
      </c>
      <c r="C2373" s="16" t="s">
        <v>15</v>
      </c>
      <c r="D2373" s="17">
        <v>0</v>
      </c>
    </row>
    <row r="2374" spans="1:4" x14ac:dyDescent="0.25">
      <c r="A2374" s="16" t="s">
        <v>6271</v>
      </c>
      <c r="B2374" s="16" t="s">
        <v>6272</v>
      </c>
      <c r="C2374" s="16" t="s">
        <v>1770</v>
      </c>
      <c r="D2374" s="17">
        <v>18.829999999999998</v>
      </c>
    </row>
    <row r="2375" spans="1:4" x14ac:dyDescent="0.25">
      <c r="A2375" s="16" t="s">
        <v>6273</v>
      </c>
      <c r="B2375" s="16" t="s">
        <v>6274</v>
      </c>
      <c r="C2375" s="16" t="s">
        <v>1760</v>
      </c>
      <c r="D2375" s="17">
        <v>1285.3699999999999</v>
      </c>
    </row>
    <row r="2376" spans="1:4" x14ac:dyDescent="0.25">
      <c r="A2376" s="16" t="s">
        <v>6275</v>
      </c>
      <c r="B2376" s="16" t="s">
        <v>6276</v>
      </c>
      <c r="C2376" s="16" t="s">
        <v>1760</v>
      </c>
      <c r="D2376" s="17">
        <v>0</v>
      </c>
    </row>
    <row r="2377" spans="1:4" x14ac:dyDescent="0.25">
      <c r="A2377" s="16" t="s">
        <v>6277</v>
      </c>
      <c r="B2377" s="16" t="s">
        <v>6278</v>
      </c>
      <c r="C2377" s="16" t="s">
        <v>1823</v>
      </c>
      <c r="D2377" s="17">
        <v>0</v>
      </c>
    </row>
    <row r="2378" spans="1:4" x14ac:dyDescent="0.25">
      <c r="A2378" s="16" t="s">
        <v>6279</v>
      </c>
      <c r="B2378" s="16" t="s">
        <v>6280</v>
      </c>
      <c r="C2378" s="16" t="s">
        <v>1823</v>
      </c>
      <c r="D2378" s="17">
        <v>0</v>
      </c>
    </row>
    <row r="2379" spans="1:4" x14ac:dyDescent="0.25">
      <c r="A2379" s="16" t="s">
        <v>6281</v>
      </c>
      <c r="B2379" s="16" t="s">
        <v>6282</v>
      </c>
      <c r="C2379" s="16" t="s">
        <v>1760</v>
      </c>
      <c r="D2379" s="17">
        <v>0</v>
      </c>
    </row>
    <row r="2380" spans="1:4" x14ac:dyDescent="0.25">
      <c r="A2380" s="16" t="s">
        <v>6283</v>
      </c>
      <c r="B2380" s="16" t="s">
        <v>6284</v>
      </c>
      <c r="C2380" s="16" t="s">
        <v>1760</v>
      </c>
      <c r="D2380" s="17">
        <v>0</v>
      </c>
    </row>
    <row r="2381" spans="1:4" x14ac:dyDescent="0.25">
      <c r="A2381" s="16" t="s">
        <v>6285</v>
      </c>
      <c r="B2381" s="16" t="s">
        <v>590</v>
      </c>
      <c r="C2381" s="16" t="s">
        <v>2310</v>
      </c>
      <c r="D2381" s="17">
        <v>40024.6</v>
      </c>
    </row>
    <row r="2382" spans="1:4" x14ac:dyDescent="0.25">
      <c r="A2382" s="16" t="s">
        <v>6286</v>
      </c>
      <c r="B2382" s="16" t="s">
        <v>620</v>
      </c>
      <c r="C2382" s="16" t="s">
        <v>2029</v>
      </c>
      <c r="D2382" s="17">
        <v>107191.1</v>
      </c>
    </row>
    <row r="2383" spans="1:4" x14ac:dyDescent="0.25">
      <c r="A2383" s="16" t="s">
        <v>6287</v>
      </c>
      <c r="B2383" s="16" t="s">
        <v>660</v>
      </c>
      <c r="C2383" s="16" t="s">
        <v>2029</v>
      </c>
      <c r="D2383" s="17">
        <v>13269.3</v>
      </c>
    </row>
    <row r="2384" spans="1:4" x14ac:dyDescent="0.25">
      <c r="A2384" s="16" t="s">
        <v>6288</v>
      </c>
      <c r="B2384" s="16" t="s">
        <v>6289</v>
      </c>
      <c r="C2384" s="16" t="s">
        <v>1760</v>
      </c>
      <c r="D2384" s="17">
        <v>0</v>
      </c>
    </row>
    <row r="2385" spans="1:4" x14ac:dyDescent="0.25">
      <c r="A2385" s="16" t="s">
        <v>6290</v>
      </c>
      <c r="B2385" s="16" t="s">
        <v>6291</v>
      </c>
      <c r="C2385" s="16" t="s">
        <v>1760</v>
      </c>
      <c r="D2385" s="17">
        <v>4533.97</v>
      </c>
    </row>
    <row r="2386" spans="1:4" x14ac:dyDescent="0.25">
      <c r="A2386" s="16" t="s">
        <v>6292</v>
      </c>
      <c r="B2386" s="16" t="s">
        <v>628</v>
      </c>
      <c r="C2386" s="16" t="s">
        <v>15</v>
      </c>
      <c r="D2386" s="17">
        <v>8642.27</v>
      </c>
    </row>
    <row r="2387" spans="1:4" x14ac:dyDescent="0.25">
      <c r="A2387" s="16" t="s">
        <v>6293</v>
      </c>
      <c r="B2387" s="16" t="s">
        <v>6294</v>
      </c>
      <c r="C2387" s="16" t="s">
        <v>1823</v>
      </c>
      <c r="D2387" s="17">
        <v>0</v>
      </c>
    </row>
    <row r="2388" spans="1:4" x14ac:dyDescent="0.25">
      <c r="A2388" s="16" t="s">
        <v>6295</v>
      </c>
      <c r="B2388" s="16" t="s">
        <v>6296</v>
      </c>
      <c r="C2388" s="16" t="s">
        <v>1760</v>
      </c>
      <c r="D2388" s="17">
        <v>10463.200000000001</v>
      </c>
    </row>
    <row r="2389" spans="1:4" x14ac:dyDescent="0.25">
      <c r="A2389" s="16" t="s">
        <v>6297</v>
      </c>
      <c r="B2389" s="16" t="s">
        <v>6298</v>
      </c>
      <c r="C2389" s="16" t="s">
        <v>15</v>
      </c>
      <c r="D2389" s="17">
        <v>0</v>
      </c>
    </row>
    <row r="2390" spans="1:4" x14ac:dyDescent="0.25">
      <c r="A2390" s="16" t="s">
        <v>6299</v>
      </c>
      <c r="B2390" s="16" t="s">
        <v>6300</v>
      </c>
      <c r="C2390" s="16" t="s">
        <v>15</v>
      </c>
      <c r="D2390" s="17">
        <v>0</v>
      </c>
    </row>
    <row r="2391" spans="1:4" x14ac:dyDescent="0.25">
      <c r="A2391" s="16" t="s">
        <v>6301</v>
      </c>
      <c r="B2391" s="16" t="s">
        <v>640</v>
      </c>
      <c r="C2391" s="16" t="s">
        <v>15</v>
      </c>
      <c r="D2391" s="17">
        <v>82374.960000000006</v>
      </c>
    </row>
    <row r="2392" spans="1:4" x14ac:dyDescent="0.25">
      <c r="A2392" s="16" t="s">
        <v>6302</v>
      </c>
      <c r="B2392" s="16" t="s">
        <v>6303</v>
      </c>
      <c r="C2392" s="16" t="s">
        <v>1760</v>
      </c>
      <c r="D2392" s="17">
        <v>0</v>
      </c>
    </row>
    <row r="2393" spans="1:4" x14ac:dyDescent="0.25">
      <c r="A2393" s="16" t="s">
        <v>6304</v>
      </c>
      <c r="B2393" s="16" t="s">
        <v>6305</v>
      </c>
      <c r="C2393" s="16" t="s">
        <v>1760</v>
      </c>
      <c r="D2393" s="17">
        <v>357</v>
      </c>
    </row>
    <row r="2394" spans="1:4" x14ac:dyDescent="0.25">
      <c r="A2394" s="16" t="s">
        <v>6306</v>
      </c>
      <c r="B2394" s="16" t="s">
        <v>6307</v>
      </c>
      <c r="C2394" s="16" t="s">
        <v>15</v>
      </c>
      <c r="D2394" s="17">
        <v>0</v>
      </c>
    </row>
    <row r="2395" spans="1:4" x14ac:dyDescent="0.25">
      <c r="A2395" s="16" t="s">
        <v>6308</v>
      </c>
      <c r="B2395" s="16" t="s">
        <v>6309</v>
      </c>
      <c r="C2395" s="16" t="s">
        <v>1760</v>
      </c>
      <c r="D2395" s="17">
        <v>0</v>
      </c>
    </row>
    <row r="2396" spans="1:4" x14ac:dyDescent="0.25">
      <c r="A2396" s="16" t="s">
        <v>6310</v>
      </c>
      <c r="B2396" s="16" t="s">
        <v>6311</v>
      </c>
      <c r="C2396" s="16" t="s">
        <v>1760</v>
      </c>
      <c r="D2396" s="17">
        <v>0</v>
      </c>
    </row>
    <row r="2397" spans="1:4" x14ac:dyDescent="0.25">
      <c r="A2397" s="16" t="s">
        <v>6312</v>
      </c>
      <c r="B2397" s="16" t="s">
        <v>6313</v>
      </c>
      <c r="C2397" s="16" t="s">
        <v>15</v>
      </c>
      <c r="D2397" s="17">
        <v>0</v>
      </c>
    </row>
    <row r="2398" spans="1:4" x14ac:dyDescent="0.25">
      <c r="A2398" s="16" t="s">
        <v>6314</v>
      </c>
      <c r="B2398" s="16" t="s">
        <v>6315</v>
      </c>
      <c r="C2398" s="16" t="s">
        <v>15</v>
      </c>
      <c r="D2398" s="17">
        <v>0</v>
      </c>
    </row>
    <row r="2399" spans="1:4" x14ac:dyDescent="0.25">
      <c r="A2399" s="16" t="s">
        <v>6316</v>
      </c>
      <c r="B2399" s="16" t="s">
        <v>705</v>
      </c>
      <c r="C2399" s="16" t="s">
        <v>2940</v>
      </c>
      <c r="D2399" s="17">
        <v>251739.54</v>
      </c>
    </row>
    <row r="2400" spans="1:4" x14ac:dyDescent="0.25">
      <c r="A2400" s="16" t="s">
        <v>6317</v>
      </c>
      <c r="B2400" s="16" t="s">
        <v>6318</v>
      </c>
      <c r="C2400" s="16" t="s">
        <v>1760</v>
      </c>
      <c r="D2400" s="17">
        <v>0</v>
      </c>
    </row>
    <row r="2401" spans="1:4" x14ac:dyDescent="0.25">
      <c r="A2401" s="16" t="s">
        <v>6319</v>
      </c>
      <c r="B2401" s="16" t="s">
        <v>6320</v>
      </c>
      <c r="C2401" s="16" t="s">
        <v>1760</v>
      </c>
      <c r="D2401" s="17">
        <v>0</v>
      </c>
    </row>
    <row r="2402" spans="1:4" x14ac:dyDescent="0.25">
      <c r="A2402" s="16" t="s">
        <v>6321</v>
      </c>
      <c r="B2402" s="16" t="s">
        <v>6322</v>
      </c>
      <c r="C2402" s="16" t="s">
        <v>1760</v>
      </c>
      <c r="D2402" s="17">
        <v>0</v>
      </c>
    </row>
    <row r="2403" spans="1:4" x14ac:dyDescent="0.25">
      <c r="A2403" s="16" t="s">
        <v>6323</v>
      </c>
      <c r="B2403" s="16" t="s">
        <v>6324</v>
      </c>
      <c r="C2403" s="16" t="s">
        <v>1760</v>
      </c>
      <c r="D2403" s="17">
        <v>0</v>
      </c>
    </row>
    <row r="2404" spans="1:4" x14ac:dyDescent="0.25">
      <c r="A2404" s="16" t="s">
        <v>6325</v>
      </c>
      <c r="B2404" s="16" t="s">
        <v>6326</v>
      </c>
      <c r="C2404" s="16" t="s">
        <v>15</v>
      </c>
      <c r="D2404" s="17">
        <v>0</v>
      </c>
    </row>
    <row r="2405" spans="1:4" x14ac:dyDescent="0.25">
      <c r="A2405" s="16" t="s">
        <v>6327</v>
      </c>
      <c r="B2405" s="16" t="s">
        <v>6328</v>
      </c>
      <c r="C2405" s="16" t="s">
        <v>2681</v>
      </c>
      <c r="D2405" s="17">
        <v>0</v>
      </c>
    </row>
    <row r="2406" spans="1:4" x14ac:dyDescent="0.25">
      <c r="A2406" s="16" t="s">
        <v>6329</v>
      </c>
      <c r="B2406" s="16" t="s">
        <v>6330</v>
      </c>
      <c r="C2406" s="16" t="s">
        <v>1760</v>
      </c>
      <c r="D2406" s="17">
        <v>0</v>
      </c>
    </row>
    <row r="2407" spans="1:4" x14ac:dyDescent="0.25">
      <c r="A2407" s="16" t="s">
        <v>6331</v>
      </c>
      <c r="B2407" s="16" t="s">
        <v>6332</v>
      </c>
      <c r="C2407" s="16" t="s">
        <v>1760</v>
      </c>
      <c r="D2407" s="17">
        <v>0</v>
      </c>
    </row>
    <row r="2408" spans="1:4" x14ac:dyDescent="0.25">
      <c r="A2408" s="16" t="s">
        <v>6333</v>
      </c>
      <c r="B2408" s="16" t="s">
        <v>625</v>
      </c>
      <c r="C2408" s="16" t="s">
        <v>1823</v>
      </c>
      <c r="D2408" s="17">
        <v>-1370.6</v>
      </c>
    </row>
    <row r="2409" spans="1:4" x14ac:dyDescent="0.25">
      <c r="A2409" s="16" t="s">
        <v>6334</v>
      </c>
      <c r="B2409" s="16" t="s">
        <v>6335</v>
      </c>
      <c r="C2409" s="16" t="s">
        <v>1760</v>
      </c>
      <c r="D2409" s="17">
        <v>0</v>
      </c>
    </row>
    <row r="2410" spans="1:4" x14ac:dyDescent="0.25">
      <c r="A2410" s="16" t="s">
        <v>6336</v>
      </c>
      <c r="B2410" s="16" t="s">
        <v>6337</v>
      </c>
      <c r="C2410" s="16" t="s">
        <v>1760</v>
      </c>
      <c r="D2410" s="17">
        <v>0</v>
      </c>
    </row>
    <row r="2411" spans="1:4" x14ac:dyDescent="0.25">
      <c r="A2411" s="16" t="s">
        <v>6338</v>
      </c>
      <c r="B2411" s="16" t="s">
        <v>2144</v>
      </c>
      <c r="C2411" s="16" t="s">
        <v>1823</v>
      </c>
      <c r="D2411" s="17">
        <v>0</v>
      </c>
    </row>
    <row r="2412" spans="1:4" x14ac:dyDescent="0.25">
      <c r="A2412" s="16" t="s">
        <v>6339</v>
      </c>
      <c r="B2412" s="16" t="s">
        <v>6340</v>
      </c>
      <c r="C2412" s="16" t="s">
        <v>15</v>
      </c>
      <c r="D2412" s="17">
        <v>0</v>
      </c>
    </row>
    <row r="2413" spans="1:4" x14ac:dyDescent="0.25">
      <c r="A2413" s="16" t="s">
        <v>6341</v>
      </c>
      <c r="B2413" s="16" t="s">
        <v>6342</v>
      </c>
      <c r="C2413" s="16" t="s">
        <v>15</v>
      </c>
      <c r="D2413" s="17">
        <v>0</v>
      </c>
    </row>
    <row r="2414" spans="1:4" x14ac:dyDescent="0.25">
      <c r="A2414" s="16" t="s">
        <v>6343</v>
      </c>
      <c r="B2414" s="16" t="s">
        <v>6344</v>
      </c>
      <c r="C2414" s="16" t="s">
        <v>1760</v>
      </c>
      <c r="D2414" s="17">
        <v>0</v>
      </c>
    </row>
    <row r="2415" spans="1:4" x14ac:dyDescent="0.25">
      <c r="A2415" s="16" t="s">
        <v>6345</v>
      </c>
      <c r="B2415" s="16" t="s">
        <v>778</v>
      </c>
      <c r="C2415" s="16" t="s">
        <v>1760</v>
      </c>
      <c r="D2415" s="17">
        <v>1044</v>
      </c>
    </row>
    <row r="2416" spans="1:4" x14ac:dyDescent="0.25">
      <c r="A2416" s="16" t="s">
        <v>6346</v>
      </c>
      <c r="B2416" s="16" t="s">
        <v>6347</v>
      </c>
      <c r="C2416" s="16" t="s">
        <v>1760</v>
      </c>
      <c r="D2416" s="17">
        <v>0</v>
      </c>
    </row>
    <row r="2417" spans="1:4" x14ac:dyDescent="0.25">
      <c r="A2417" s="16" t="s">
        <v>6348</v>
      </c>
      <c r="B2417" s="16" t="s">
        <v>6349</v>
      </c>
      <c r="C2417" s="16" t="s">
        <v>1760</v>
      </c>
      <c r="D2417" s="17">
        <v>0</v>
      </c>
    </row>
    <row r="2418" spans="1:4" x14ac:dyDescent="0.25">
      <c r="A2418" s="16" t="s">
        <v>6350</v>
      </c>
      <c r="B2418" s="16" t="s">
        <v>6351</v>
      </c>
      <c r="C2418" s="16" t="s">
        <v>1760</v>
      </c>
      <c r="D2418" s="17">
        <v>0</v>
      </c>
    </row>
    <row r="2419" spans="1:4" x14ac:dyDescent="0.25">
      <c r="A2419" s="16" t="s">
        <v>6352</v>
      </c>
      <c r="B2419" s="16" t="s">
        <v>6353</v>
      </c>
      <c r="C2419" s="16" t="s">
        <v>1760</v>
      </c>
      <c r="D2419" s="17">
        <v>0</v>
      </c>
    </row>
    <row r="2420" spans="1:4" x14ac:dyDescent="0.25">
      <c r="A2420" s="16" t="s">
        <v>6354</v>
      </c>
      <c r="B2420" s="16" t="s">
        <v>6355</v>
      </c>
      <c r="C2420" s="16" t="s">
        <v>2442</v>
      </c>
      <c r="D2420" s="17">
        <v>-0.04</v>
      </c>
    </row>
    <row r="2421" spans="1:4" x14ac:dyDescent="0.25">
      <c r="A2421" s="16" t="s">
        <v>6356</v>
      </c>
      <c r="B2421" s="16" t="s">
        <v>6357</v>
      </c>
      <c r="C2421" s="16" t="s">
        <v>1760</v>
      </c>
      <c r="D2421" s="17">
        <v>13289.68</v>
      </c>
    </row>
    <row r="2422" spans="1:4" x14ac:dyDescent="0.25">
      <c r="A2422" s="16" t="s">
        <v>6358</v>
      </c>
      <c r="B2422" s="16" t="s">
        <v>6359</v>
      </c>
      <c r="C2422" s="16" t="s">
        <v>1760</v>
      </c>
      <c r="D2422" s="17">
        <v>0</v>
      </c>
    </row>
    <row r="2423" spans="1:4" x14ac:dyDescent="0.25">
      <c r="A2423" s="16" t="s">
        <v>6360</v>
      </c>
      <c r="B2423" s="16" t="s">
        <v>6361</v>
      </c>
      <c r="C2423" s="16" t="s">
        <v>15</v>
      </c>
      <c r="D2423" s="17">
        <v>0</v>
      </c>
    </row>
    <row r="2424" spans="1:4" x14ac:dyDescent="0.25">
      <c r="A2424" s="16" t="s">
        <v>6362</v>
      </c>
      <c r="B2424" s="16" t="s">
        <v>6363</v>
      </c>
      <c r="C2424" s="16" t="s">
        <v>1823</v>
      </c>
      <c r="D2424" s="17">
        <v>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44955-EA1C-47C9-8205-36C9B1D18489}">
  <dimension ref="A1:J553"/>
  <sheetViews>
    <sheetView tabSelected="1" workbookViewId="0">
      <selection activeCell="A2" sqref="A2"/>
    </sheetView>
  </sheetViews>
  <sheetFormatPr baseColWidth="10" defaultRowHeight="12.75" x14ac:dyDescent="0.2"/>
  <cols>
    <col min="1" max="1" width="11.42578125" style="7"/>
    <col min="2" max="2" width="35.5703125" style="7" customWidth="1"/>
    <col min="3" max="3" width="27.5703125" style="7" bestFit="1" customWidth="1"/>
    <col min="4" max="4" width="44.5703125" style="7" bestFit="1" customWidth="1"/>
    <col min="5" max="6" width="11.42578125" style="7"/>
    <col min="7" max="7" width="17.85546875" style="7" bestFit="1" customWidth="1"/>
    <col min="9" max="9" width="16.7109375" customWidth="1"/>
  </cols>
  <sheetData>
    <row r="1" spans="1:10" x14ac:dyDescent="0.2">
      <c r="A1" s="12" t="s">
        <v>1287</v>
      </c>
      <c r="B1" s="12" t="s">
        <v>1748</v>
      </c>
      <c r="C1" s="12" t="s">
        <v>1749</v>
      </c>
      <c r="D1" s="12" t="s">
        <v>6373</v>
      </c>
      <c r="E1" s="12" t="s">
        <v>1</v>
      </c>
      <c r="F1" s="12" t="s">
        <v>1746</v>
      </c>
      <c r="G1" s="12" t="s">
        <v>1747</v>
      </c>
      <c r="H1" t="s">
        <v>1236</v>
      </c>
      <c r="I1" t="s">
        <v>6372</v>
      </c>
      <c r="J1" t="s">
        <v>1286</v>
      </c>
    </row>
    <row r="2" spans="1:10" x14ac:dyDescent="0.2">
      <c r="A2" s="7">
        <v>141</v>
      </c>
      <c r="B2" s="7" t="s">
        <v>2</v>
      </c>
      <c r="C2" s="7" t="s">
        <v>6374</v>
      </c>
      <c r="D2" s="7" t="s">
        <v>4</v>
      </c>
      <c r="E2" s="7" t="s">
        <v>4</v>
      </c>
      <c r="F2" s="7">
        <v>1</v>
      </c>
      <c r="G2" s="7" t="s">
        <v>1289</v>
      </c>
      <c r="H2" t="s">
        <v>1185</v>
      </c>
      <c r="I2">
        <v>0</v>
      </c>
    </row>
    <row r="3" spans="1:10" x14ac:dyDescent="0.2">
      <c r="A3" s="7">
        <v>162</v>
      </c>
      <c r="B3" s="7" t="s">
        <v>2</v>
      </c>
      <c r="C3" s="7" t="s">
        <v>6375</v>
      </c>
      <c r="D3" s="7" t="s">
        <v>1377</v>
      </c>
      <c r="E3" s="7" t="s">
        <v>1377</v>
      </c>
      <c r="F3" s="7">
        <v>1</v>
      </c>
      <c r="G3" s="7" t="s">
        <v>1376</v>
      </c>
      <c r="H3" t="s">
        <v>1185</v>
      </c>
      <c r="I3">
        <v>0</v>
      </c>
    </row>
    <row r="4" spans="1:10" x14ac:dyDescent="0.2">
      <c r="A4" s="7">
        <v>163</v>
      </c>
      <c r="B4" s="7" t="s">
        <v>2</v>
      </c>
      <c r="C4" s="7" t="s">
        <v>6376</v>
      </c>
      <c r="D4" s="7" t="s">
        <v>1378</v>
      </c>
      <c r="E4" s="7" t="s">
        <v>1378</v>
      </c>
      <c r="F4" s="7">
        <v>1</v>
      </c>
      <c r="G4" s="7" t="s">
        <v>1376</v>
      </c>
      <c r="H4" t="s">
        <v>1185</v>
      </c>
      <c r="I4">
        <v>0</v>
      </c>
    </row>
    <row r="5" spans="1:10" x14ac:dyDescent="0.2">
      <c r="A5" s="7">
        <v>372</v>
      </c>
      <c r="B5" s="13" t="s">
        <v>2</v>
      </c>
      <c r="C5" s="7" t="s">
        <v>6377</v>
      </c>
      <c r="D5" s="7" t="s">
        <v>1495</v>
      </c>
      <c r="E5" s="7" t="s">
        <v>1495</v>
      </c>
      <c r="F5" s="7">
        <v>1</v>
      </c>
      <c r="G5" s="7" t="s">
        <v>1376</v>
      </c>
      <c r="H5" t="s">
        <v>1185</v>
      </c>
      <c r="I5">
        <v>0</v>
      </c>
    </row>
    <row r="6" spans="1:10" x14ac:dyDescent="0.2">
      <c r="A6" s="7">
        <v>444</v>
      </c>
      <c r="B6" s="7" t="s">
        <v>2</v>
      </c>
      <c r="C6" s="7" t="s">
        <v>6375</v>
      </c>
      <c r="D6" s="7" t="s">
        <v>1377</v>
      </c>
      <c r="E6" s="7" t="s">
        <v>1377</v>
      </c>
      <c r="F6" s="7">
        <v>1</v>
      </c>
      <c r="G6" s="7" t="s">
        <v>1289</v>
      </c>
      <c r="H6" t="s">
        <v>1185</v>
      </c>
      <c r="I6">
        <v>0</v>
      </c>
    </row>
    <row r="7" spans="1:10" x14ac:dyDescent="0.2">
      <c r="A7" s="7">
        <v>704</v>
      </c>
      <c r="B7" s="7" t="s">
        <v>2</v>
      </c>
      <c r="C7" s="7" t="s">
        <v>6378</v>
      </c>
      <c r="D7" s="7" t="s">
        <v>1674</v>
      </c>
      <c r="E7" s="7" t="s">
        <v>1674</v>
      </c>
      <c r="F7" s="7">
        <v>1</v>
      </c>
      <c r="G7" s="7" t="s">
        <v>1289</v>
      </c>
      <c r="H7" t="s">
        <v>1185</v>
      </c>
      <c r="I7">
        <v>0</v>
      </c>
    </row>
    <row r="8" spans="1:10" x14ac:dyDescent="0.2">
      <c r="A8" s="7">
        <v>391</v>
      </c>
      <c r="B8" s="7" t="s">
        <v>348</v>
      </c>
      <c r="C8" s="7" t="s">
        <v>6379</v>
      </c>
      <c r="D8" s="7" t="s">
        <v>1505</v>
      </c>
      <c r="E8" s="7" t="s">
        <v>1505</v>
      </c>
      <c r="F8" s="7">
        <v>113</v>
      </c>
      <c r="G8" s="7" t="s">
        <v>1376</v>
      </c>
      <c r="H8" t="s">
        <v>5339</v>
      </c>
      <c r="I8">
        <v>0</v>
      </c>
    </row>
    <row r="9" spans="1:10" x14ac:dyDescent="0.2">
      <c r="A9" s="7">
        <v>392</v>
      </c>
      <c r="B9" s="7" t="s">
        <v>348</v>
      </c>
      <c r="C9" s="7" t="s">
        <v>6380</v>
      </c>
      <c r="D9" s="7" t="s">
        <v>1506</v>
      </c>
      <c r="E9" s="7" t="s">
        <v>1506</v>
      </c>
      <c r="F9" s="7">
        <v>113</v>
      </c>
      <c r="G9" s="7" t="s">
        <v>1376</v>
      </c>
      <c r="H9" t="s">
        <v>5339</v>
      </c>
      <c r="I9">
        <v>0</v>
      </c>
    </row>
    <row r="10" spans="1:10" x14ac:dyDescent="0.2">
      <c r="A10" s="7">
        <v>121</v>
      </c>
      <c r="B10" s="7" t="s">
        <v>16</v>
      </c>
      <c r="C10" s="7" t="s">
        <v>6381</v>
      </c>
      <c r="D10" s="7" t="s">
        <v>6382</v>
      </c>
      <c r="E10" s="7" t="s">
        <v>18</v>
      </c>
      <c r="F10" s="7">
        <v>5</v>
      </c>
      <c r="G10" s="7" t="s">
        <v>1289</v>
      </c>
      <c r="H10" t="s">
        <v>1186</v>
      </c>
      <c r="I10">
        <v>0</v>
      </c>
    </row>
    <row r="11" spans="1:10" x14ac:dyDescent="0.2">
      <c r="A11" s="7">
        <v>165</v>
      </c>
      <c r="B11" s="7" t="s">
        <v>16</v>
      </c>
      <c r="C11" s="7" t="s">
        <v>6383</v>
      </c>
      <c r="D11" s="7" t="s">
        <v>6384</v>
      </c>
      <c r="E11" s="7" t="s">
        <v>1379</v>
      </c>
      <c r="F11" s="7">
        <v>5</v>
      </c>
      <c r="G11" s="7" t="s">
        <v>1376</v>
      </c>
      <c r="H11" t="s">
        <v>1186</v>
      </c>
      <c r="I11">
        <v>0</v>
      </c>
    </row>
    <row r="12" spans="1:10" x14ac:dyDescent="0.2">
      <c r="A12" s="7">
        <v>295</v>
      </c>
      <c r="B12" s="7" t="s">
        <v>133</v>
      </c>
      <c r="C12" s="7" t="s">
        <v>6385</v>
      </c>
      <c r="D12" s="7" t="s">
        <v>6386</v>
      </c>
      <c r="E12" s="7" t="s">
        <v>1448</v>
      </c>
      <c r="F12" s="7">
        <v>59</v>
      </c>
      <c r="G12" s="7" t="s">
        <v>1376</v>
      </c>
      <c r="H12" t="s">
        <v>1201</v>
      </c>
      <c r="I12">
        <v>0</v>
      </c>
    </row>
    <row r="13" spans="1:10" x14ac:dyDescent="0.2">
      <c r="A13" s="7">
        <v>390</v>
      </c>
      <c r="B13" s="7" t="s">
        <v>133</v>
      </c>
      <c r="C13" s="7" t="s">
        <v>6387</v>
      </c>
      <c r="D13" s="7" t="s">
        <v>6388</v>
      </c>
      <c r="E13" s="7" t="s">
        <v>1504</v>
      </c>
      <c r="F13" s="7">
        <v>59</v>
      </c>
      <c r="G13" s="7" t="s">
        <v>1376</v>
      </c>
      <c r="H13" t="s">
        <v>1201</v>
      </c>
      <c r="I13">
        <v>0</v>
      </c>
    </row>
    <row r="14" spans="1:10" x14ac:dyDescent="0.2">
      <c r="A14" s="7">
        <v>405</v>
      </c>
      <c r="B14" s="7" t="s">
        <v>133</v>
      </c>
      <c r="C14" s="7" t="s">
        <v>6389</v>
      </c>
      <c r="D14" s="7" t="s">
        <v>6390</v>
      </c>
      <c r="E14" s="7" t="s">
        <v>1513</v>
      </c>
      <c r="F14" s="7">
        <v>59</v>
      </c>
      <c r="G14" s="7" t="s">
        <v>1376</v>
      </c>
      <c r="H14" t="s">
        <v>1201</v>
      </c>
      <c r="I14">
        <v>0</v>
      </c>
    </row>
    <row r="15" spans="1:10" x14ac:dyDescent="0.2">
      <c r="A15" s="7">
        <v>529</v>
      </c>
      <c r="B15" s="7" t="s">
        <v>133</v>
      </c>
      <c r="C15" s="7" t="s">
        <v>6391</v>
      </c>
      <c r="D15" s="7" t="s">
        <v>6392</v>
      </c>
      <c r="E15" s="7" t="s">
        <v>1580</v>
      </c>
      <c r="F15" s="7">
        <v>59</v>
      </c>
      <c r="G15" s="7" t="s">
        <v>1289</v>
      </c>
      <c r="H15" t="s">
        <v>1201</v>
      </c>
      <c r="I15">
        <v>0</v>
      </c>
    </row>
    <row r="16" spans="1:10" x14ac:dyDescent="0.2">
      <c r="A16" s="7">
        <v>530</v>
      </c>
      <c r="B16" s="7" t="s">
        <v>133</v>
      </c>
      <c r="C16" s="7" t="s">
        <v>6393</v>
      </c>
      <c r="D16" s="7" t="s">
        <v>1581</v>
      </c>
      <c r="E16" s="7" t="s">
        <v>1581</v>
      </c>
      <c r="F16" s="7">
        <v>59</v>
      </c>
      <c r="G16" s="7" t="s">
        <v>1289</v>
      </c>
      <c r="H16" t="s">
        <v>1201</v>
      </c>
      <c r="I16">
        <v>0</v>
      </c>
    </row>
    <row r="17" spans="1:9" x14ac:dyDescent="0.2">
      <c r="A17" s="7">
        <v>532</v>
      </c>
      <c r="B17" s="7" t="s">
        <v>133</v>
      </c>
      <c r="C17" s="7" t="s">
        <v>6394</v>
      </c>
      <c r="D17" s="7" t="s">
        <v>6395</v>
      </c>
      <c r="E17" s="7" t="s">
        <v>1582</v>
      </c>
      <c r="F17" s="7">
        <v>59</v>
      </c>
      <c r="G17" s="7" t="s">
        <v>1289</v>
      </c>
      <c r="H17" t="s">
        <v>1201</v>
      </c>
      <c r="I17">
        <v>0</v>
      </c>
    </row>
    <row r="18" spans="1:9" x14ac:dyDescent="0.2">
      <c r="A18" s="7">
        <v>537</v>
      </c>
      <c r="B18" s="7" t="s">
        <v>133</v>
      </c>
      <c r="C18" s="7" t="s">
        <v>6396</v>
      </c>
      <c r="D18" s="7" t="s">
        <v>6397</v>
      </c>
      <c r="E18" s="7" t="s">
        <v>1584</v>
      </c>
      <c r="F18" s="7">
        <v>59</v>
      </c>
      <c r="G18" s="7" t="s">
        <v>1289</v>
      </c>
      <c r="H18" t="s">
        <v>1201</v>
      </c>
      <c r="I18">
        <v>0</v>
      </c>
    </row>
    <row r="19" spans="1:9" x14ac:dyDescent="0.2">
      <c r="A19" s="7">
        <v>604</v>
      </c>
      <c r="B19" s="7" t="s">
        <v>133</v>
      </c>
      <c r="C19" s="7" t="s">
        <v>6398</v>
      </c>
      <c r="D19" s="7" t="s">
        <v>1613</v>
      </c>
      <c r="E19" s="7" t="s">
        <v>1613</v>
      </c>
      <c r="F19" s="7">
        <v>59</v>
      </c>
      <c r="G19" s="7" t="s">
        <v>1376</v>
      </c>
      <c r="H19" t="s">
        <v>1201</v>
      </c>
      <c r="I19">
        <v>0</v>
      </c>
    </row>
    <row r="20" spans="1:9" x14ac:dyDescent="0.2">
      <c r="A20" s="7">
        <v>613</v>
      </c>
      <c r="B20" s="7" t="s">
        <v>133</v>
      </c>
      <c r="C20" s="7" t="s">
        <v>6399</v>
      </c>
      <c r="D20" s="7" t="s">
        <v>6400</v>
      </c>
      <c r="E20" s="7" t="s">
        <v>1619</v>
      </c>
      <c r="F20" s="7">
        <v>59</v>
      </c>
      <c r="G20" s="7" t="s">
        <v>1376</v>
      </c>
      <c r="H20" t="s">
        <v>1201</v>
      </c>
      <c r="I20">
        <v>0</v>
      </c>
    </row>
    <row r="21" spans="1:9" x14ac:dyDescent="0.2">
      <c r="A21" s="7">
        <v>668</v>
      </c>
      <c r="B21" s="7" t="s">
        <v>133</v>
      </c>
      <c r="C21" s="7" t="s">
        <v>6401</v>
      </c>
      <c r="D21" s="7" t="s">
        <v>1655</v>
      </c>
      <c r="E21" s="7" t="s">
        <v>1655</v>
      </c>
      <c r="F21" s="7">
        <v>59</v>
      </c>
      <c r="G21" s="7" t="s">
        <v>1289</v>
      </c>
      <c r="H21" t="s">
        <v>1201</v>
      </c>
      <c r="I21">
        <v>0</v>
      </c>
    </row>
    <row r="22" spans="1:9" x14ac:dyDescent="0.2">
      <c r="A22" s="7">
        <v>671</v>
      </c>
      <c r="B22" s="7" t="s">
        <v>133</v>
      </c>
      <c r="C22" s="7" t="s">
        <v>6402</v>
      </c>
      <c r="D22" s="7" t="s">
        <v>6403</v>
      </c>
      <c r="E22" s="7" t="s">
        <v>1657</v>
      </c>
      <c r="F22" s="7">
        <v>59</v>
      </c>
      <c r="G22" s="7" t="s">
        <v>1376</v>
      </c>
      <c r="H22" t="s">
        <v>1201</v>
      </c>
      <c r="I22">
        <v>0</v>
      </c>
    </row>
    <row r="23" spans="1:9" x14ac:dyDescent="0.2">
      <c r="A23" s="7">
        <v>710</v>
      </c>
      <c r="B23" s="7" t="s">
        <v>133</v>
      </c>
      <c r="C23" s="7" t="s">
        <v>6404</v>
      </c>
      <c r="D23" s="7" t="s">
        <v>6405</v>
      </c>
      <c r="E23" s="7" t="s">
        <v>1678</v>
      </c>
      <c r="F23" s="7">
        <v>59</v>
      </c>
      <c r="G23" s="7" t="s">
        <v>1289</v>
      </c>
      <c r="H23" t="s">
        <v>1201</v>
      </c>
      <c r="I23">
        <v>0</v>
      </c>
    </row>
    <row r="24" spans="1:9" x14ac:dyDescent="0.2">
      <c r="A24" s="7">
        <v>711</v>
      </c>
      <c r="B24" s="7" t="s">
        <v>133</v>
      </c>
      <c r="C24" s="7" t="s">
        <v>6406</v>
      </c>
      <c r="D24" s="7" t="s">
        <v>6407</v>
      </c>
      <c r="E24" s="7" t="s">
        <v>1679</v>
      </c>
      <c r="F24" s="7">
        <v>59</v>
      </c>
      <c r="G24" s="7" t="s">
        <v>1289</v>
      </c>
      <c r="H24" t="s">
        <v>1201</v>
      </c>
      <c r="I24">
        <v>0</v>
      </c>
    </row>
    <row r="25" spans="1:9" x14ac:dyDescent="0.2">
      <c r="A25" s="7">
        <v>292</v>
      </c>
      <c r="B25" s="7" t="s">
        <v>640</v>
      </c>
      <c r="C25" s="7" t="s">
        <v>6408</v>
      </c>
      <c r="D25" s="7" t="s">
        <v>6409</v>
      </c>
      <c r="E25" s="7" t="s">
        <v>642</v>
      </c>
      <c r="F25" s="7">
        <v>178</v>
      </c>
      <c r="G25" s="7" t="s">
        <v>1376</v>
      </c>
      <c r="H25" t="s">
        <v>6301</v>
      </c>
      <c r="I25">
        <v>0</v>
      </c>
    </row>
    <row r="26" spans="1:9" x14ac:dyDescent="0.2">
      <c r="A26" s="7">
        <v>293</v>
      </c>
      <c r="B26" s="7" t="s">
        <v>640</v>
      </c>
      <c r="C26" s="7" t="s">
        <v>6410</v>
      </c>
      <c r="D26" s="7" t="s">
        <v>6411</v>
      </c>
      <c r="E26" s="7" t="s">
        <v>1446</v>
      </c>
      <c r="F26" s="7">
        <v>178</v>
      </c>
      <c r="G26" s="7" t="s">
        <v>1376</v>
      </c>
      <c r="H26" t="s">
        <v>6301</v>
      </c>
      <c r="I26">
        <v>0</v>
      </c>
    </row>
    <row r="27" spans="1:9" x14ac:dyDescent="0.2">
      <c r="A27" s="7">
        <v>298</v>
      </c>
      <c r="B27" s="7" t="s">
        <v>115</v>
      </c>
      <c r="C27" s="7" t="s">
        <v>6412</v>
      </c>
      <c r="D27" s="7" t="s">
        <v>1449</v>
      </c>
      <c r="E27" s="7" t="s">
        <v>1449</v>
      </c>
      <c r="F27" s="7">
        <v>54</v>
      </c>
      <c r="G27" s="7" t="s">
        <v>1376</v>
      </c>
      <c r="H27" t="s">
        <v>1198</v>
      </c>
      <c r="I27">
        <v>0</v>
      </c>
    </row>
    <row r="28" spans="1:9" x14ac:dyDescent="0.2">
      <c r="A28" s="7">
        <v>299</v>
      </c>
      <c r="B28" s="7" t="s">
        <v>115</v>
      </c>
      <c r="C28" s="7" t="s">
        <v>6413</v>
      </c>
      <c r="D28" s="7" t="s">
        <v>1450</v>
      </c>
      <c r="E28" s="7" t="s">
        <v>1450</v>
      </c>
      <c r="F28" s="7">
        <v>54</v>
      </c>
      <c r="G28" s="7" t="s">
        <v>1376</v>
      </c>
      <c r="H28" t="s">
        <v>1198</v>
      </c>
      <c r="I28">
        <v>0</v>
      </c>
    </row>
    <row r="29" spans="1:9" x14ac:dyDescent="0.2">
      <c r="A29" s="7">
        <v>570</v>
      </c>
      <c r="B29" s="7" t="s">
        <v>115</v>
      </c>
      <c r="C29" s="7" t="s">
        <v>6414</v>
      </c>
      <c r="D29" s="7" t="s">
        <v>1599</v>
      </c>
      <c r="E29" s="7" t="s">
        <v>1599</v>
      </c>
      <c r="F29" s="7">
        <v>54</v>
      </c>
      <c r="G29" s="7" t="s">
        <v>1376</v>
      </c>
      <c r="H29" t="s">
        <v>1198</v>
      </c>
      <c r="I29">
        <v>0</v>
      </c>
    </row>
    <row r="30" spans="1:9" x14ac:dyDescent="0.2">
      <c r="A30" s="7">
        <v>674</v>
      </c>
      <c r="B30" s="7" t="s">
        <v>115</v>
      </c>
      <c r="C30" s="7" t="s">
        <v>6415</v>
      </c>
      <c r="D30" s="7" t="s">
        <v>1659</v>
      </c>
      <c r="E30" s="7" t="s">
        <v>1659</v>
      </c>
      <c r="F30" s="7">
        <v>54</v>
      </c>
      <c r="G30" s="7" t="s">
        <v>1376</v>
      </c>
      <c r="H30" t="s">
        <v>1198</v>
      </c>
      <c r="I30">
        <v>0</v>
      </c>
    </row>
    <row r="31" spans="1:9" x14ac:dyDescent="0.2">
      <c r="A31" s="7">
        <v>222</v>
      </c>
      <c r="B31" s="7" t="s">
        <v>304</v>
      </c>
      <c r="C31" s="7" t="s">
        <v>6416</v>
      </c>
      <c r="D31" s="7" t="s">
        <v>6417</v>
      </c>
      <c r="E31" s="7" t="s">
        <v>1404</v>
      </c>
      <c r="F31" s="7">
        <v>103</v>
      </c>
      <c r="G31" s="7" t="s">
        <v>1376</v>
      </c>
      <c r="H31" t="s">
        <v>1217</v>
      </c>
      <c r="I31">
        <v>0</v>
      </c>
    </row>
    <row r="32" spans="1:9" x14ac:dyDescent="0.2">
      <c r="A32" s="7">
        <v>223</v>
      </c>
      <c r="B32" s="7" t="s">
        <v>304</v>
      </c>
      <c r="C32" s="7" t="s">
        <v>6418</v>
      </c>
      <c r="D32" s="7" t="s">
        <v>1405</v>
      </c>
      <c r="E32" s="7" t="s">
        <v>1405</v>
      </c>
      <c r="F32" s="7">
        <v>103</v>
      </c>
      <c r="G32" s="7" t="s">
        <v>1376</v>
      </c>
      <c r="H32" t="s">
        <v>1217</v>
      </c>
      <c r="I32">
        <v>0</v>
      </c>
    </row>
    <row r="33" spans="1:10" x14ac:dyDescent="0.2">
      <c r="A33" s="7">
        <v>705</v>
      </c>
      <c r="B33" s="7" t="s">
        <v>304</v>
      </c>
      <c r="C33" s="7" t="s">
        <v>6419</v>
      </c>
      <c r="D33" s="7" t="s">
        <v>6420</v>
      </c>
      <c r="E33" s="7" t="s">
        <v>306</v>
      </c>
      <c r="F33" s="7">
        <v>103</v>
      </c>
      <c r="G33" s="7" t="s">
        <v>1289</v>
      </c>
      <c r="H33" t="s">
        <v>1217</v>
      </c>
      <c r="I33">
        <v>0</v>
      </c>
    </row>
    <row r="34" spans="1:10" x14ac:dyDescent="0.2">
      <c r="A34" s="7">
        <v>706</v>
      </c>
      <c r="B34" s="7" t="s">
        <v>304</v>
      </c>
      <c r="C34" s="7" t="s">
        <v>6421</v>
      </c>
      <c r="D34" s="7" t="s">
        <v>6422</v>
      </c>
      <c r="E34" s="7" t="s">
        <v>1675</v>
      </c>
      <c r="F34" s="7">
        <v>103</v>
      </c>
      <c r="G34" s="7" t="s">
        <v>1289</v>
      </c>
      <c r="H34" t="s">
        <v>1217</v>
      </c>
      <c r="I34">
        <v>0</v>
      </c>
    </row>
    <row r="35" spans="1:10" x14ac:dyDescent="0.2">
      <c r="A35" s="7">
        <v>43</v>
      </c>
      <c r="B35" s="7" t="s">
        <v>398</v>
      </c>
      <c r="C35" s="7" t="s">
        <v>6423</v>
      </c>
      <c r="D35" s="7" t="s">
        <v>1300</v>
      </c>
      <c r="E35" s="7" t="s">
        <v>1300</v>
      </c>
      <c r="F35" s="7">
        <v>126</v>
      </c>
      <c r="G35" s="7" t="s">
        <v>1289</v>
      </c>
      <c r="H35" t="s">
        <v>5241</v>
      </c>
      <c r="I35">
        <v>0</v>
      </c>
    </row>
    <row r="36" spans="1:10" x14ac:dyDescent="0.2">
      <c r="A36" s="7">
        <v>44</v>
      </c>
      <c r="B36" s="7" t="s">
        <v>398</v>
      </c>
      <c r="C36" s="7" t="s">
        <v>6424</v>
      </c>
      <c r="D36" s="7" t="s">
        <v>1301</v>
      </c>
      <c r="E36" s="7" t="s">
        <v>1301</v>
      </c>
      <c r="F36" s="7">
        <v>126</v>
      </c>
      <c r="G36" s="7" t="s">
        <v>1289</v>
      </c>
      <c r="H36" t="s">
        <v>5241</v>
      </c>
      <c r="I36">
        <v>0</v>
      </c>
    </row>
    <row r="37" spans="1:10" x14ac:dyDescent="0.2">
      <c r="A37" s="7">
        <v>224</v>
      </c>
      <c r="B37" s="7" t="s">
        <v>398</v>
      </c>
      <c r="C37" s="7" t="s">
        <v>6425</v>
      </c>
      <c r="D37" s="7" t="s">
        <v>1406</v>
      </c>
      <c r="E37" s="7" t="s">
        <v>1406</v>
      </c>
      <c r="F37" s="7">
        <v>126</v>
      </c>
      <c r="G37" s="7" t="s">
        <v>1376</v>
      </c>
      <c r="H37" t="s">
        <v>5241</v>
      </c>
      <c r="I37">
        <v>0</v>
      </c>
    </row>
    <row r="38" spans="1:10" x14ac:dyDescent="0.2">
      <c r="A38" s="7">
        <v>300</v>
      </c>
      <c r="B38" s="7" t="s">
        <v>690</v>
      </c>
      <c r="C38" s="7" t="s">
        <v>6426</v>
      </c>
      <c r="D38" s="7" t="s">
        <v>692</v>
      </c>
      <c r="E38" s="7" t="s">
        <v>692</v>
      </c>
      <c r="F38" s="7">
        <v>193</v>
      </c>
      <c r="G38" s="7" t="s">
        <v>1376</v>
      </c>
      <c r="H38" t="s">
        <v>1235</v>
      </c>
      <c r="I38">
        <v>0</v>
      </c>
    </row>
    <row r="39" spans="1:10" x14ac:dyDescent="0.2">
      <c r="A39" s="7">
        <v>382</v>
      </c>
      <c r="B39" s="7" t="s">
        <v>690</v>
      </c>
      <c r="C39" s="7" t="s">
        <v>6427</v>
      </c>
      <c r="D39" s="7" t="s">
        <v>1500</v>
      </c>
      <c r="E39" s="7" t="s">
        <v>1500</v>
      </c>
      <c r="F39" s="7">
        <v>193</v>
      </c>
      <c r="G39" s="7" t="s">
        <v>1376</v>
      </c>
      <c r="H39" t="s">
        <v>1235</v>
      </c>
      <c r="I39">
        <v>0</v>
      </c>
      <c r="J39" s="7" t="s">
        <v>6996</v>
      </c>
    </row>
    <row r="40" spans="1:10" x14ac:dyDescent="0.2">
      <c r="A40" s="7">
        <v>415</v>
      </c>
      <c r="B40" s="7" t="s">
        <v>690</v>
      </c>
      <c r="C40" s="7" t="s">
        <v>6428</v>
      </c>
      <c r="D40" s="7" t="s">
        <v>1519</v>
      </c>
      <c r="E40" s="7" t="s">
        <v>1519</v>
      </c>
      <c r="F40" s="7">
        <v>193</v>
      </c>
      <c r="G40" s="7" t="s">
        <v>1376</v>
      </c>
      <c r="H40" t="s">
        <v>1235</v>
      </c>
      <c r="I40">
        <v>0</v>
      </c>
    </row>
    <row r="41" spans="1:10" x14ac:dyDescent="0.2">
      <c r="A41" s="7">
        <v>735</v>
      </c>
      <c r="B41" s="7" t="s">
        <v>690</v>
      </c>
      <c r="C41" s="7" t="s">
        <v>6429</v>
      </c>
      <c r="D41" s="7" t="s">
        <v>1688</v>
      </c>
      <c r="E41" s="7" t="s">
        <v>1688</v>
      </c>
      <c r="F41" s="7">
        <v>193</v>
      </c>
      <c r="G41" s="7" t="s">
        <v>1289</v>
      </c>
      <c r="H41" t="s">
        <v>1235</v>
      </c>
      <c r="I41">
        <v>0</v>
      </c>
    </row>
    <row r="42" spans="1:10" x14ac:dyDescent="0.2">
      <c r="A42" s="7">
        <v>303</v>
      </c>
      <c r="B42" s="7" t="s">
        <v>390</v>
      </c>
      <c r="C42" s="7" t="s">
        <v>6430</v>
      </c>
      <c r="D42" s="7" t="s">
        <v>6431</v>
      </c>
      <c r="E42" s="7" t="s">
        <v>1451</v>
      </c>
      <c r="F42" s="7">
        <v>123</v>
      </c>
      <c r="G42" s="7" t="s">
        <v>1376</v>
      </c>
      <c r="H42" t="s">
        <v>5273</v>
      </c>
      <c r="I42">
        <v>0</v>
      </c>
    </row>
    <row r="43" spans="1:10" x14ac:dyDescent="0.2">
      <c r="A43" s="7">
        <v>304</v>
      </c>
      <c r="B43" s="7" t="s">
        <v>390</v>
      </c>
      <c r="C43" s="7" t="s">
        <v>6432</v>
      </c>
      <c r="D43" s="7" t="s">
        <v>6433</v>
      </c>
      <c r="E43" s="7" t="s">
        <v>1452</v>
      </c>
      <c r="F43" s="7">
        <v>123</v>
      </c>
      <c r="G43" s="7" t="s">
        <v>1376</v>
      </c>
      <c r="H43" t="s">
        <v>5273</v>
      </c>
      <c r="I43">
        <v>0</v>
      </c>
    </row>
    <row r="44" spans="1:10" x14ac:dyDescent="0.2">
      <c r="A44" s="7">
        <v>370</v>
      </c>
      <c r="B44" s="7" t="s">
        <v>390</v>
      </c>
      <c r="C44" s="7" t="s">
        <v>6434</v>
      </c>
      <c r="D44" s="7" t="s">
        <v>6435</v>
      </c>
      <c r="E44" s="7" t="s">
        <v>1493</v>
      </c>
      <c r="F44" s="7">
        <v>123</v>
      </c>
      <c r="G44" s="7" t="s">
        <v>1376</v>
      </c>
      <c r="H44" t="s">
        <v>5273</v>
      </c>
      <c r="I44">
        <v>0</v>
      </c>
    </row>
    <row r="45" spans="1:10" x14ac:dyDescent="0.2">
      <c r="A45" s="7">
        <v>371</v>
      </c>
      <c r="B45" s="7" t="s">
        <v>390</v>
      </c>
      <c r="C45" s="7" t="s">
        <v>6436</v>
      </c>
      <c r="D45" s="7" t="s">
        <v>6437</v>
      </c>
      <c r="E45" s="7" t="s">
        <v>1494</v>
      </c>
      <c r="F45" s="7">
        <v>123</v>
      </c>
      <c r="G45" s="7" t="s">
        <v>1376</v>
      </c>
      <c r="H45" t="s">
        <v>5273</v>
      </c>
      <c r="I45">
        <v>0</v>
      </c>
    </row>
    <row r="46" spans="1:10" x14ac:dyDescent="0.2">
      <c r="A46" s="7">
        <v>389</v>
      </c>
      <c r="B46" s="7" t="s">
        <v>695</v>
      </c>
      <c r="C46" s="7" t="s">
        <v>6438</v>
      </c>
      <c r="D46" s="7" t="s">
        <v>697</v>
      </c>
      <c r="E46" s="7" t="s">
        <v>697</v>
      </c>
      <c r="F46" s="7">
        <v>196</v>
      </c>
      <c r="G46" s="7" t="s">
        <v>1376</v>
      </c>
      <c r="H46" t="s">
        <v>1234</v>
      </c>
      <c r="I46">
        <v>0</v>
      </c>
    </row>
    <row r="47" spans="1:10" x14ac:dyDescent="0.2">
      <c r="A47" s="7">
        <v>227</v>
      </c>
      <c r="B47" s="7" t="s">
        <v>119</v>
      </c>
      <c r="C47" s="7" t="s">
        <v>6439</v>
      </c>
      <c r="D47" s="7" t="s">
        <v>1407</v>
      </c>
      <c r="E47" s="7" t="s">
        <v>1407</v>
      </c>
      <c r="F47" s="7">
        <v>55</v>
      </c>
      <c r="G47" s="7" t="s">
        <v>1376</v>
      </c>
      <c r="H47" t="s">
        <v>1199</v>
      </c>
      <c r="I47">
        <v>0</v>
      </c>
    </row>
    <row r="48" spans="1:10" x14ac:dyDescent="0.2">
      <c r="A48" s="7">
        <v>228</v>
      </c>
      <c r="B48" s="7" t="s">
        <v>119</v>
      </c>
      <c r="C48" s="7" t="s">
        <v>6440</v>
      </c>
      <c r="D48" s="7" t="s">
        <v>6441</v>
      </c>
      <c r="E48" s="7" t="s">
        <v>1408</v>
      </c>
      <c r="F48" s="7">
        <v>55</v>
      </c>
      <c r="G48" s="7" t="s">
        <v>1376</v>
      </c>
      <c r="H48" t="s">
        <v>1199</v>
      </c>
      <c r="I48">
        <v>0</v>
      </c>
    </row>
    <row r="49" spans="1:9" x14ac:dyDescent="0.2">
      <c r="A49" s="7">
        <v>449</v>
      </c>
      <c r="B49" s="7" t="s">
        <v>119</v>
      </c>
      <c r="C49" s="7" t="s">
        <v>6442</v>
      </c>
      <c r="D49" s="7" t="s">
        <v>1541</v>
      </c>
      <c r="E49" s="7" t="s">
        <v>1541</v>
      </c>
      <c r="F49" s="7">
        <v>55</v>
      </c>
      <c r="G49" s="7" t="s">
        <v>1376</v>
      </c>
      <c r="H49" t="s">
        <v>1199</v>
      </c>
      <c r="I49">
        <v>0</v>
      </c>
    </row>
    <row r="50" spans="1:9" x14ac:dyDescent="0.2">
      <c r="A50" s="7">
        <v>600</v>
      </c>
      <c r="B50" s="7" t="s">
        <v>119</v>
      </c>
      <c r="C50" s="7" t="s">
        <v>6442</v>
      </c>
      <c r="D50" s="7" t="s">
        <v>6443</v>
      </c>
      <c r="E50" s="7" t="s">
        <v>1610</v>
      </c>
      <c r="F50" s="7">
        <v>55</v>
      </c>
      <c r="G50" s="7" t="s">
        <v>1376</v>
      </c>
      <c r="H50" t="s">
        <v>1199</v>
      </c>
      <c r="I50">
        <v>0</v>
      </c>
    </row>
    <row r="51" spans="1:9" x14ac:dyDescent="0.2">
      <c r="A51" s="7">
        <v>752</v>
      </c>
      <c r="B51" s="7" t="s">
        <v>119</v>
      </c>
      <c r="C51" s="7" t="s">
        <v>6444</v>
      </c>
      <c r="D51" s="7" t="s">
        <v>1701</v>
      </c>
      <c r="E51" s="7" t="s">
        <v>1701</v>
      </c>
      <c r="F51" s="7">
        <v>55</v>
      </c>
      <c r="G51" s="7" t="s">
        <v>1289</v>
      </c>
      <c r="H51" t="s">
        <v>1199</v>
      </c>
      <c r="I51">
        <v>0</v>
      </c>
    </row>
    <row r="52" spans="1:9" x14ac:dyDescent="0.2">
      <c r="A52" s="7">
        <v>753</v>
      </c>
      <c r="B52" s="7" t="s">
        <v>119</v>
      </c>
      <c r="C52" s="7" t="s">
        <v>6445</v>
      </c>
      <c r="D52" s="7" t="s">
        <v>1702</v>
      </c>
      <c r="E52" s="7" t="s">
        <v>1702</v>
      </c>
      <c r="F52" s="7">
        <v>55</v>
      </c>
      <c r="G52" s="7" t="s">
        <v>1289</v>
      </c>
      <c r="H52" t="s">
        <v>1199</v>
      </c>
      <c r="I52">
        <v>0</v>
      </c>
    </row>
    <row r="53" spans="1:9" x14ac:dyDescent="0.2">
      <c r="A53" s="7">
        <v>229</v>
      </c>
      <c r="B53" s="7" t="s">
        <v>492</v>
      </c>
      <c r="C53" s="7" t="s">
        <v>6446</v>
      </c>
      <c r="D53" s="7" t="s">
        <v>1409</v>
      </c>
      <c r="E53" s="7" t="s">
        <v>1409</v>
      </c>
      <c r="F53" s="7">
        <v>150</v>
      </c>
      <c r="G53" s="7" t="s">
        <v>1376</v>
      </c>
      <c r="H53" t="s">
        <v>5419</v>
      </c>
      <c r="I53">
        <v>0</v>
      </c>
    </row>
    <row r="54" spans="1:9" x14ac:dyDescent="0.2">
      <c r="A54" s="7">
        <v>808</v>
      </c>
      <c r="B54" s="7" t="s">
        <v>492</v>
      </c>
      <c r="C54" s="7" t="s">
        <v>6447</v>
      </c>
      <c r="D54" s="7" t="s">
        <v>1752</v>
      </c>
      <c r="E54" s="7" t="s">
        <v>1752</v>
      </c>
      <c r="F54" s="7">
        <v>150</v>
      </c>
      <c r="G54" s="7" t="s">
        <v>1289</v>
      </c>
      <c r="H54" t="s">
        <v>5419</v>
      </c>
      <c r="I54">
        <v>0</v>
      </c>
    </row>
    <row r="55" spans="1:9" x14ac:dyDescent="0.2">
      <c r="A55" s="7">
        <v>810</v>
      </c>
      <c r="B55" s="7" t="s">
        <v>492</v>
      </c>
      <c r="C55" s="7" t="s">
        <v>6447</v>
      </c>
      <c r="D55" s="7" t="s">
        <v>1752</v>
      </c>
      <c r="E55" s="7" t="s">
        <v>1752</v>
      </c>
      <c r="F55" s="7">
        <v>150</v>
      </c>
      <c r="G55" s="7" t="s">
        <v>1376</v>
      </c>
      <c r="H55" t="s">
        <v>5419</v>
      </c>
      <c r="I55">
        <v>0</v>
      </c>
    </row>
    <row r="56" spans="1:9" x14ac:dyDescent="0.2">
      <c r="A56" s="7">
        <v>811</v>
      </c>
      <c r="B56" s="7" t="s">
        <v>492</v>
      </c>
      <c r="C56" s="7" t="s">
        <v>6448</v>
      </c>
      <c r="D56" s="7" t="s">
        <v>1745</v>
      </c>
      <c r="E56" s="7" t="s">
        <v>1745</v>
      </c>
      <c r="F56" s="7">
        <v>150</v>
      </c>
      <c r="G56" s="7" t="s">
        <v>1289</v>
      </c>
      <c r="H56" t="s">
        <v>5419</v>
      </c>
      <c r="I56">
        <v>0</v>
      </c>
    </row>
    <row r="57" spans="1:9" x14ac:dyDescent="0.2">
      <c r="A57" s="7">
        <v>812</v>
      </c>
      <c r="B57" s="7" t="s">
        <v>492</v>
      </c>
      <c r="C57" s="7" t="s">
        <v>6448</v>
      </c>
      <c r="D57" s="7" t="s">
        <v>1745</v>
      </c>
      <c r="E57" s="7" t="s">
        <v>1745</v>
      </c>
      <c r="F57" s="7">
        <v>150</v>
      </c>
      <c r="G57" s="7" t="s">
        <v>1376</v>
      </c>
      <c r="H57" t="s">
        <v>5419</v>
      </c>
      <c r="I57">
        <v>0</v>
      </c>
    </row>
    <row r="58" spans="1:9" x14ac:dyDescent="0.2">
      <c r="A58" s="7">
        <v>828</v>
      </c>
      <c r="B58" s="7" t="s">
        <v>492</v>
      </c>
      <c r="C58" s="7" t="s">
        <v>6448</v>
      </c>
      <c r="D58" s="7" t="s">
        <v>1745</v>
      </c>
      <c r="E58" s="7" t="s">
        <v>1745</v>
      </c>
      <c r="F58" s="7">
        <v>150</v>
      </c>
      <c r="G58" s="7" t="s">
        <v>1289</v>
      </c>
      <c r="H58" t="s">
        <v>5419</v>
      </c>
      <c r="I58">
        <v>0</v>
      </c>
    </row>
    <row r="59" spans="1:9" x14ac:dyDescent="0.2">
      <c r="A59" s="7">
        <v>829</v>
      </c>
      <c r="B59" s="7" t="s">
        <v>492</v>
      </c>
      <c r="C59" s="7" t="s">
        <v>6448</v>
      </c>
      <c r="D59" s="7" t="s">
        <v>1745</v>
      </c>
      <c r="E59" s="7" t="s">
        <v>1745</v>
      </c>
      <c r="F59" s="7">
        <v>150</v>
      </c>
      <c r="G59" s="7" t="s">
        <v>1376</v>
      </c>
      <c r="H59" t="s">
        <v>5419</v>
      </c>
      <c r="I59">
        <v>0</v>
      </c>
    </row>
    <row r="60" spans="1:9" x14ac:dyDescent="0.2">
      <c r="A60" s="7">
        <v>138</v>
      </c>
      <c r="B60" s="7" t="s">
        <v>612</v>
      </c>
      <c r="C60" s="7" t="s">
        <v>6449</v>
      </c>
      <c r="D60" s="7" t="s">
        <v>614</v>
      </c>
      <c r="E60" s="7" t="s">
        <v>614</v>
      </c>
      <c r="F60" s="7">
        <v>172</v>
      </c>
      <c r="G60" s="7" t="s">
        <v>1289</v>
      </c>
      <c r="H60" t="s">
        <v>6065</v>
      </c>
      <c r="I60">
        <v>0</v>
      </c>
    </row>
    <row r="61" spans="1:9" x14ac:dyDescent="0.2">
      <c r="A61" s="7">
        <v>143</v>
      </c>
      <c r="B61" s="7" t="s">
        <v>612</v>
      </c>
      <c r="C61" s="7" t="s">
        <v>6450</v>
      </c>
      <c r="D61" s="7" t="s">
        <v>1362</v>
      </c>
      <c r="E61" s="7" t="s">
        <v>1362</v>
      </c>
      <c r="F61" s="7">
        <v>172</v>
      </c>
      <c r="G61" s="7" t="s">
        <v>1289</v>
      </c>
      <c r="H61" t="s">
        <v>6065</v>
      </c>
      <c r="I61">
        <v>0</v>
      </c>
    </row>
    <row r="62" spans="1:9" x14ac:dyDescent="0.2">
      <c r="A62" s="7">
        <v>167</v>
      </c>
      <c r="B62" s="7" t="s">
        <v>612</v>
      </c>
      <c r="C62" s="7" t="s">
        <v>6449</v>
      </c>
      <c r="D62" s="7" t="s">
        <v>614</v>
      </c>
      <c r="E62" s="7" t="s">
        <v>614</v>
      </c>
      <c r="F62" s="7">
        <v>172</v>
      </c>
      <c r="G62" s="7" t="s">
        <v>1376</v>
      </c>
      <c r="H62" t="s">
        <v>6065</v>
      </c>
      <c r="I62">
        <v>0</v>
      </c>
    </row>
    <row r="63" spans="1:9" x14ac:dyDescent="0.2">
      <c r="A63" s="7">
        <v>781</v>
      </c>
      <c r="B63" s="7" t="s">
        <v>612</v>
      </c>
      <c r="C63" s="7" t="s">
        <v>6451</v>
      </c>
      <c r="D63" s="7" t="s">
        <v>1720</v>
      </c>
      <c r="E63" s="7" t="s">
        <v>1720</v>
      </c>
      <c r="F63" s="7">
        <v>172</v>
      </c>
      <c r="G63" s="7" t="s">
        <v>1289</v>
      </c>
      <c r="H63" t="s">
        <v>6065</v>
      </c>
      <c r="I63">
        <v>0</v>
      </c>
    </row>
    <row r="64" spans="1:9" x14ac:dyDescent="0.2">
      <c r="A64" s="7">
        <v>305</v>
      </c>
      <c r="B64" s="7" t="s">
        <v>140</v>
      </c>
      <c r="C64" s="7" t="s">
        <v>6452</v>
      </c>
      <c r="D64" s="7" t="s">
        <v>1453</v>
      </c>
      <c r="E64" s="7" t="s">
        <v>1453</v>
      </c>
      <c r="F64" s="7">
        <v>61</v>
      </c>
      <c r="G64" s="7" t="s">
        <v>1376</v>
      </c>
      <c r="H64" t="s">
        <v>1202</v>
      </c>
      <c r="I64">
        <v>0</v>
      </c>
    </row>
    <row r="65" spans="1:9" x14ac:dyDescent="0.2">
      <c r="A65" s="7">
        <v>78</v>
      </c>
      <c r="B65" s="7" t="s">
        <v>36</v>
      </c>
      <c r="C65" s="7" t="s">
        <v>6453</v>
      </c>
      <c r="D65" s="7" t="s">
        <v>6454</v>
      </c>
      <c r="E65" s="7" t="s">
        <v>1321</v>
      </c>
      <c r="F65" s="7">
        <v>20</v>
      </c>
      <c r="G65" s="7" t="s">
        <v>1289</v>
      </c>
      <c r="H65" t="s">
        <v>1190</v>
      </c>
      <c r="I65">
        <v>0</v>
      </c>
    </row>
    <row r="66" spans="1:9" x14ac:dyDescent="0.2">
      <c r="A66" s="7">
        <v>79</v>
      </c>
      <c r="B66" s="7" t="s">
        <v>36</v>
      </c>
      <c r="C66" s="7" t="s">
        <v>6455</v>
      </c>
      <c r="D66" s="7" t="s">
        <v>6456</v>
      </c>
      <c r="E66" s="7" t="s">
        <v>1322</v>
      </c>
      <c r="F66" s="7">
        <v>20</v>
      </c>
      <c r="G66" s="7" t="s">
        <v>1289</v>
      </c>
      <c r="H66" t="s">
        <v>1190</v>
      </c>
      <c r="I66">
        <v>0</v>
      </c>
    </row>
    <row r="67" spans="1:9" x14ac:dyDescent="0.2">
      <c r="A67" s="7">
        <v>306</v>
      </c>
      <c r="B67" s="7" t="s">
        <v>36</v>
      </c>
      <c r="C67" s="13" t="s">
        <v>6457</v>
      </c>
      <c r="D67" s="13" t="s">
        <v>6458</v>
      </c>
      <c r="E67" s="7" t="s">
        <v>1454</v>
      </c>
      <c r="F67" s="7">
        <v>20</v>
      </c>
      <c r="G67" s="7" t="s">
        <v>1376</v>
      </c>
      <c r="H67" t="s">
        <v>1190</v>
      </c>
      <c r="I67">
        <v>0</v>
      </c>
    </row>
    <row r="68" spans="1:9" x14ac:dyDescent="0.2">
      <c r="A68" s="7">
        <v>718</v>
      </c>
      <c r="B68" s="7" t="s">
        <v>36</v>
      </c>
      <c r="C68" s="13" t="s">
        <v>6459</v>
      </c>
      <c r="D68" s="13" t="s">
        <v>6460</v>
      </c>
      <c r="E68" s="7" t="s">
        <v>1683</v>
      </c>
      <c r="F68" s="7">
        <v>20</v>
      </c>
      <c r="G68" s="7" t="s">
        <v>1289</v>
      </c>
      <c r="H68" t="s">
        <v>1190</v>
      </c>
      <c r="I68">
        <v>0</v>
      </c>
    </row>
    <row r="69" spans="1:9" x14ac:dyDescent="0.2">
      <c r="A69" s="7">
        <v>59</v>
      </c>
      <c r="B69" s="7" t="s">
        <v>310</v>
      </c>
      <c r="C69" s="13" t="s">
        <v>6461</v>
      </c>
      <c r="D69" s="13" t="s">
        <v>1308</v>
      </c>
      <c r="E69" s="7" t="s">
        <v>1308</v>
      </c>
      <c r="F69" s="7">
        <v>104</v>
      </c>
      <c r="G69" s="7" t="s">
        <v>1289</v>
      </c>
      <c r="H69" t="s">
        <v>1218</v>
      </c>
      <c r="I69">
        <v>0</v>
      </c>
    </row>
    <row r="70" spans="1:9" x14ac:dyDescent="0.2">
      <c r="A70" s="7">
        <v>307</v>
      </c>
      <c r="B70" s="7" t="s">
        <v>310</v>
      </c>
      <c r="C70" s="13" t="s">
        <v>6462</v>
      </c>
      <c r="D70" s="7" t="s">
        <v>6463</v>
      </c>
      <c r="E70" s="7" t="s">
        <v>312</v>
      </c>
      <c r="F70" s="7">
        <v>104</v>
      </c>
      <c r="G70" s="7" t="s">
        <v>1376</v>
      </c>
      <c r="H70" t="s">
        <v>1218</v>
      </c>
      <c r="I70">
        <v>0</v>
      </c>
    </row>
    <row r="71" spans="1:9" x14ac:dyDescent="0.2">
      <c r="A71" s="7">
        <v>308</v>
      </c>
      <c r="B71" s="7" t="s">
        <v>310</v>
      </c>
      <c r="C71" s="7" t="s">
        <v>6464</v>
      </c>
      <c r="D71" s="7" t="s">
        <v>1455</v>
      </c>
      <c r="E71" s="7" t="s">
        <v>1455</v>
      </c>
      <c r="F71" s="7">
        <v>104</v>
      </c>
      <c r="G71" s="7" t="s">
        <v>1376</v>
      </c>
      <c r="H71" t="s">
        <v>1218</v>
      </c>
      <c r="I71">
        <v>0</v>
      </c>
    </row>
    <row r="72" spans="1:9" x14ac:dyDescent="0.2">
      <c r="A72" s="7">
        <v>309</v>
      </c>
      <c r="B72" s="7" t="s">
        <v>310</v>
      </c>
      <c r="C72" s="7" t="s">
        <v>6465</v>
      </c>
      <c r="D72" s="7" t="s">
        <v>1456</v>
      </c>
      <c r="E72" s="7" t="s">
        <v>1456</v>
      </c>
      <c r="F72" s="7">
        <v>104</v>
      </c>
      <c r="G72" s="7" t="s">
        <v>1376</v>
      </c>
      <c r="H72" t="s">
        <v>1218</v>
      </c>
      <c r="I72">
        <v>0</v>
      </c>
    </row>
    <row r="73" spans="1:9" x14ac:dyDescent="0.2">
      <c r="A73" s="7">
        <v>310</v>
      </c>
      <c r="B73" s="7" t="s">
        <v>310</v>
      </c>
      <c r="C73" s="7" t="s">
        <v>6466</v>
      </c>
      <c r="D73" s="7" t="s">
        <v>1457</v>
      </c>
      <c r="E73" s="7" t="s">
        <v>1457</v>
      </c>
      <c r="F73" s="7">
        <v>104</v>
      </c>
      <c r="G73" s="7" t="s">
        <v>1376</v>
      </c>
      <c r="H73" t="s">
        <v>1218</v>
      </c>
      <c r="I73">
        <v>0</v>
      </c>
    </row>
    <row r="74" spans="1:9" x14ac:dyDescent="0.2">
      <c r="A74" s="7">
        <v>312</v>
      </c>
      <c r="B74" s="7" t="s">
        <v>310</v>
      </c>
      <c r="C74" s="7" t="s">
        <v>6467</v>
      </c>
      <c r="D74" s="7" t="s">
        <v>6468</v>
      </c>
      <c r="E74" s="7" t="s">
        <v>1458</v>
      </c>
      <c r="F74" s="7">
        <v>104</v>
      </c>
      <c r="G74" s="7" t="s">
        <v>1376</v>
      </c>
      <c r="H74" t="s">
        <v>1218</v>
      </c>
      <c r="I74">
        <v>0</v>
      </c>
    </row>
    <row r="75" spans="1:9" x14ac:dyDescent="0.2">
      <c r="A75" s="7">
        <v>313</v>
      </c>
      <c r="B75" s="7" t="s">
        <v>310</v>
      </c>
      <c r="C75" s="7" t="s">
        <v>6469</v>
      </c>
      <c r="D75" s="7" t="s">
        <v>6470</v>
      </c>
      <c r="E75" s="7" t="s">
        <v>1459</v>
      </c>
      <c r="F75" s="7">
        <v>104</v>
      </c>
      <c r="G75" s="7" t="s">
        <v>1376</v>
      </c>
      <c r="H75" t="s">
        <v>1218</v>
      </c>
      <c r="I75">
        <v>0</v>
      </c>
    </row>
    <row r="76" spans="1:9" x14ac:dyDescent="0.2">
      <c r="A76" s="7">
        <v>168</v>
      </c>
      <c r="B76" s="7" t="s">
        <v>104</v>
      </c>
      <c r="C76" s="7" t="s">
        <v>6471</v>
      </c>
      <c r="D76" s="7" t="s">
        <v>6472</v>
      </c>
      <c r="E76" s="7" t="s">
        <v>1380</v>
      </c>
      <c r="F76" s="7">
        <v>52</v>
      </c>
      <c r="G76" s="7" t="s">
        <v>1376</v>
      </c>
      <c r="H76" t="s">
        <v>1197</v>
      </c>
      <c r="I76">
        <v>0</v>
      </c>
    </row>
    <row r="77" spans="1:9" x14ac:dyDescent="0.2">
      <c r="A77" s="7">
        <v>169</v>
      </c>
      <c r="B77" s="7" t="s">
        <v>104</v>
      </c>
      <c r="C77" s="7" t="s">
        <v>6473</v>
      </c>
      <c r="D77" s="7" t="s">
        <v>6474</v>
      </c>
      <c r="E77" s="7" t="s">
        <v>1381</v>
      </c>
      <c r="F77" s="7">
        <v>52</v>
      </c>
      <c r="G77" s="7" t="s">
        <v>1376</v>
      </c>
      <c r="H77" t="s">
        <v>1197</v>
      </c>
      <c r="I77">
        <v>0</v>
      </c>
    </row>
    <row r="78" spans="1:9" x14ac:dyDescent="0.2">
      <c r="A78" s="7">
        <v>419</v>
      </c>
      <c r="B78" s="7" t="s">
        <v>104</v>
      </c>
      <c r="C78" s="7" t="s">
        <v>6475</v>
      </c>
      <c r="D78" s="7" t="s">
        <v>6476</v>
      </c>
      <c r="E78" s="7" t="s">
        <v>1522</v>
      </c>
      <c r="F78" s="7">
        <v>52</v>
      </c>
      <c r="G78" s="7" t="s">
        <v>1376</v>
      </c>
      <c r="H78" t="s">
        <v>1197</v>
      </c>
      <c r="I78">
        <v>0</v>
      </c>
    </row>
    <row r="79" spans="1:9" x14ac:dyDescent="0.2">
      <c r="A79" s="7">
        <v>231</v>
      </c>
      <c r="B79" s="7" t="s">
        <v>356</v>
      </c>
      <c r="C79" s="7" t="s">
        <v>6477</v>
      </c>
      <c r="D79" s="7" t="s">
        <v>1411</v>
      </c>
      <c r="E79" s="7" t="s">
        <v>1411</v>
      </c>
      <c r="F79" s="7">
        <v>115</v>
      </c>
      <c r="G79" s="7" t="s">
        <v>1376</v>
      </c>
      <c r="H79" t="s">
        <v>5313</v>
      </c>
      <c r="I79">
        <v>0</v>
      </c>
    </row>
    <row r="80" spans="1:9" x14ac:dyDescent="0.2">
      <c r="A80" s="7">
        <v>232</v>
      </c>
      <c r="B80" s="7" t="s">
        <v>356</v>
      </c>
      <c r="C80" s="7" t="s">
        <v>6478</v>
      </c>
      <c r="D80" s="7" t="s">
        <v>6479</v>
      </c>
      <c r="E80" s="7" t="s">
        <v>1412</v>
      </c>
      <c r="F80" s="7">
        <v>115</v>
      </c>
      <c r="G80" s="7" t="s">
        <v>1376</v>
      </c>
      <c r="H80" t="s">
        <v>5313</v>
      </c>
      <c r="I80">
        <v>0</v>
      </c>
    </row>
    <row r="81" spans="1:9" x14ac:dyDescent="0.2">
      <c r="A81" s="7">
        <v>413</v>
      </c>
      <c r="B81" s="7" t="s">
        <v>356</v>
      </c>
      <c r="C81" s="7" t="s">
        <v>6480</v>
      </c>
      <c r="D81" s="7" t="s">
        <v>6481</v>
      </c>
      <c r="E81" s="7" t="s">
        <v>1517</v>
      </c>
      <c r="F81" s="7">
        <v>115</v>
      </c>
      <c r="G81" s="7" t="s">
        <v>1376</v>
      </c>
      <c r="H81" t="s">
        <v>5313</v>
      </c>
      <c r="I81">
        <v>0</v>
      </c>
    </row>
    <row r="82" spans="1:9" x14ac:dyDescent="0.2">
      <c r="A82" s="7">
        <v>414</v>
      </c>
      <c r="B82" s="7" t="s">
        <v>356</v>
      </c>
      <c r="C82" s="7" t="s">
        <v>6482</v>
      </c>
      <c r="D82" s="7" t="s">
        <v>6483</v>
      </c>
      <c r="E82" s="7" t="s">
        <v>1518</v>
      </c>
      <c r="F82" s="7">
        <v>115</v>
      </c>
      <c r="G82" s="7" t="s">
        <v>1376</v>
      </c>
      <c r="H82" t="s">
        <v>5313</v>
      </c>
      <c r="I82">
        <v>0</v>
      </c>
    </row>
    <row r="83" spans="1:9" x14ac:dyDescent="0.2">
      <c r="A83" s="7">
        <v>608</v>
      </c>
      <c r="B83" s="7" t="s">
        <v>356</v>
      </c>
      <c r="C83" s="7" t="s">
        <v>6484</v>
      </c>
      <c r="D83" s="7" t="s">
        <v>6485</v>
      </c>
      <c r="E83" s="7" t="s">
        <v>1616</v>
      </c>
      <c r="F83" s="7">
        <v>115</v>
      </c>
      <c r="G83" s="7" t="s">
        <v>1289</v>
      </c>
      <c r="H83" t="s">
        <v>5313</v>
      </c>
      <c r="I83">
        <v>0</v>
      </c>
    </row>
    <row r="84" spans="1:9" x14ac:dyDescent="0.2">
      <c r="A84" s="7">
        <v>643</v>
      </c>
      <c r="B84" s="7" t="s">
        <v>356</v>
      </c>
      <c r="C84" s="7" t="s">
        <v>6486</v>
      </c>
      <c r="D84" s="7" t="s">
        <v>1639</v>
      </c>
      <c r="E84" s="7" t="s">
        <v>1639</v>
      </c>
      <c r="F84" s="7">
        <v>115</v>
      </c>
      <c r="G84" s="7" t="s">
        <v>1289</v>
      </c>
      <c r="H84" t="s">
        <v>5313</v>
      </c>
      <c r="I84">
        <v>0</v>
      </c>
    </row>
    <row r="85" spans="1:9" x14ac:dyDescent="0.2">
      <c r="A85" s="7">
        <v>644</v>
      </c>
      <c r="B85" s="7" t="s">
        <v>356</v>
      </c>
      <c r="C85" s="7" t="s">
        <v>6487</v>
      </c>
      <c r="D85" s="7" t="s">
        <v>6488</v>
      </c>
      <c r="E85" s="7" t="s">
        <v>1640</v>
      </c>
      <c r="F85" s="7">
        <v>115</v>
      </c>
      <c r="G85" s="7" t="s">
        <v>1289</v>
      </c>
      <c r="H85" t="s">
        <v>5313</v>
      </c>
      <c r="I85">
        <v>0</v>
      </c>
    </row>
    <row r="86" spans="1:9" x14ac:dyDescent="0.2">
      <c r="A86" s="7">
        <v>645</v>
      </c>
      <c r="B86" s="7" t="s">
        <v>356</v>
      </c>
      <c r="C86" s="7" t="s">
        <v>6489</v>
      </c>
      <c r="D86" s="7" t="s">
        <v>6490</v>
      </c>
      <c r="E86" s="7" t="s">
        <v>1641</v>
      </c>
      <c r="F86" s="7">
        <v>115</v>
      </c>
      <c r="G86" s="7" t="s">
        <v>1289</v>
      </c>
      <c r="H86" t="s">
        <v>5313</v>
      </c>
      <c r="I86">
        <v>0</v>
      </c>
    </row>
    <row r="87" spans="1:9" x14ac:dyDescent="0.2">
      <c r="A87" s="7">
        <v>646</v>
      </c>
      <c r="B87" s="7" t="s">
        <v>356</v>
      </c>
      <c r="C87" s="7" t="s">
        <v>6491</v>
      </c>
      <c r="D87" s="7" t="s">
        <v>6492</v>
      </c>
      <c r="E87" s="7" t="s">
        <v>1642</v>
      </c>
      <c r="F87" s="7">
        <v>115</v>
      </c>
      <c r="G87" s="7" t="s">
        <v>1289</v>
      </c>
      <c r="H87" t="s">
        <v>5313</v>
      </c>
      <c r="I87">
        <v>0</v>
      </c>
    </row>
    <row r="88" spans="1:9" x14ac:dyDescent="0.2">
      <c r="A88" s="7">
        <v>747</v>
      </c>
      <c r="B88" s="7" t="s">
        <v>356</v>
      </c>
      <c r="C88" s="7" t="s">
        <v>6493</v>
      </c>
      <c r="D88" s="7" t="s">
        <v>6494</v>
      </c>
      <c r="E88" s="7" t="s">
        <v>1697</v>
      </c>
      <c r="F88" s="7">
        <v>115</v>
      </c>
      <c r="G88" s="7" t="s">
        <v>1289</v>
      </c>
      <c r="H88" t="s">
        <v>5313</v>
      </c>
      <c r="I88">
        <v>0</v>
      </c>
    </row>
    <row r="89" spans="1:9" x14ac:dyDescent="0.2">
      <c r="A89" s="7">
        <v>99</v>
      </c>
      <c r="B89" s="7" t="s">
        <v>451</v>
      </c>
      <c r="C89" s="7" t="s">
        <v>6495</v>
      </c>
      <c r="D89" s="7" t="s">
        <v>1336</v>
      </c>
      <c r="E89" s="7" t="s">
        <v>1336</v>
      </c>
      <c r="F89" s="7">
        <v>141</v>
      </c>
      <c r="G89" s="7" t="s">
        <v>1289</v>
      </c>
      <c r="H89" t="s">
        <v>1223</v>
      </c>
      <c r="I89">
        <v>0</v>
      </c>
    </row>
    <row r="90" spans="1:9" x14ac:dyDescent="0.2">
      <c r="A90" s="7">
        <v>314</v>
      </c>
      <c r="B90" s="7" t="s">
        <v>451</v>
      </c>
      <c r="C90" s="7" t="s">
        <v>6495</v>
      </c>
      <c r="D90" s="7" t="s">
        <v>1336</v>
      </c>
      <c r="E90" s="7" t="s">
        <v>1336</v>
      </c>
      <c r="F90" s="7">
        <v>141</v>
      </c>
      <c r="G90" s="7" t="s">
        <v>1376</v>
      </c>
      <c r="H90" t="s">
        <v>1223</v>
      </c>
      <c r="I90">
        <v>0</v>
      </c>
    </row>
    <row r="91" spans="1:9" x14ac:dyDescent="0.2">
      <c r="A91" s="7">
        <v>315</v>
      </c>
      <c r="B91" s="7" t="s">
        <v>451</v>
      </c>
      <c r="C91" s="7" t="s">
        <v>6496</v>
      </c>
      <c r="D91" s="7" t="s">
        <v>6497</v>
      </c>
      <c r="E91" s="7" t="s">
        <v>1460</v>
      </c>
      <c r="F91" s="7">
        <v>141</v>
      </c>
      <c r="G91" s="7" t="s">
        <v>1376</v>
      </c>
      <c r="H91" t="s">
        <v>1223</v>
      </c>
      <c r="I91">
        <v>0</v>
      </c>
    </row>
    <row r="92" spans="1:9" x14ac:dyDescent="0.2">
      <c r="A92" s="7">
        <v>464</v>
      </c>
      <c r="B92" s="7" t="s">
        <v>451</v>
      </c>
      <c r="C92" s="7" t="s">
        <v>6496</v>
      </c>
      <c r="D92" s="7" t="s">
        <v>6497</v>
      </c>
      <c r="E92" s="7" t="s">
        <v>1460</v>
      </c>
      <c r="F92" s="7">
        <v>141</v>
      </c>
      <c r="G92" s="7" t="s">
        <v>1289</v>
      </c>
      <c r="H92" t="s">
        <v>1223</v>
      </c>
      <c r="I92">
        <v>0</v>
      </c>
    </row>
    <row r="93" spans="1:9" x14ac:dyDescent="0.2">
      <c r="A93" s="7">
        <v>465</v>
      </c>
      <c r="B93" s="7" t="s">
        <v>451</v>
      </c>
      <c r="C93" s="7" t="s">
        <v>6498</v>
      </c>
      <c r="D93" s="7" t="s">
        <v>6499</v>
      </c>
      <c r="E93" s="7" t="s">
        <v>1547</v>
      </c>
      <c r="F93" s="7">
        <v>141</v>
      </c>
      <c r="G93" s="7" t="s">
        <v>1289</v>
      </c>
      <c r="H93" t="s">
        <v>1223</v>
      </c>
      <c r="I93">
        <v>0</v>
      </c>
    </row>
    <row r="94" spans="1:9" x14ac:dyDescent="0.2">
      <c r="A94" s="7">
        <v>499</v>
      </c>
      <c r="B94" s="7" t="s">
        <v>451</v>
      </c>
      <c r="C94" s="7" t="s">
        <v>6500</v>
      </c>
      <c r="D94" s="7" t="s">
        <v>6501</v>
      </c>
      <c r="E94" s="7" t="s">
        <v>1560</v>
      </c>
      <c r="F94" s="7">
        <v>141</v>
      </c>
      <c r="G94" s="7" t="s">
        <v>1376</v>
      </c>
      <c r="H94" t="s">
        <v>1223</v>
      </c>
      <c r="I94">
        <v>0</v>
      </c>
    </row>
    <row r="95" spans="1:9" x14ac:dyDescent="0.2">
      <c r="A95" s="7">
        <v>500</v>
      </c>
      <c r="B95" s="7" t="s">
        <v>451</v>
      </c>
      <c r="C95" s="7" t="s">
        <v>6502</v>
      </c>
      <c r="D95" s="7" t="s">
        <v>1561</v>
      </c>
      <c r="E95" s="7" t="s">
        <v>1561</v>
      </c>
      <c r="F95" s="7">
        <v>141</v>
      </c>
      <c r="G95" s="7" t="s">
        <v>1376</v>
      </c>
      <c r="H95" t="s">
        <v>1223</v>
      </c>
      <c r="I95">
        <v>0</v>
      </c>
    </row>
    <row r="96" spans="1:9" x14ac:dyDescent="0.2">
      <c r="A96" s="7">
        <v>501</v>
      </c>
      <c r="B96" s="7" t="s">
        <v>451</v>
      </c>
      <c r="C96" s="7" t="s">
        <v>6502</v>
      </c>
      <c r="D96" s="7" t="s">
        <v>1561</v>
      </c>
      <c r="E96" s="7" t="s">
        <v>1561</v>
      </c>
      <c r="F96" s="7">
        <v>141</v>
      </c>
      <c r="G96" s="7" t="s">
        <v>1289</v>
      </c>
      <c r="H96" t="s">
        <v>1223</v>
      </c>
      <c r="I96">
        <v>0</v>
      </c>
    </row>
    <row r="97" spans="1:9" x14ac:dyDescent="0.2">
      <c r="A97" s="7">
        <v>502</v>
      </c>
      <c r="B97" s="7" t="s">
        <v>451</v>
      </c>
      <c r="C97" s="7" t="s">
        <v>6500</v>
      </c>
      <c r="D97" s="7" t="s">
        <v>6501</v>
      </c>
      <c r="E97" s="7" t="s">
        <v>1560</v>
      </c>
      <c r="F97" s="7">
        <v>141</v>
      </c>
      <c r="G97" s="7" t="s">
        <v>1289</v>
      </c>
      <c r="H97" t="s">
        <v>1223</v>
      </c>
      <c r="I97">
        <v>0</v>
      </c>
    </row>
    <row r="98" spans="1:9" x14ac:dyDescent="0.2">
      <c r="A98" s="7">
        <v>503</v>
      </c>
      <c r="B98" s="7" t="s">
        <v>451</v>
      </c>
      <c r="C98" s="7" t="s">
        <v>6498</v>
      </c>
      <c r="D98" s="7" t="s">
        <v>6503</v>
      </c>
      <c r="E98" s="7" t="s">
        <v>1562</v>
      </c>
      <c r="F98" s="7">
        <v>141</v>
      </c>
      <c r="G98" s="7" t="s">
        <v>1376</v>
      </c>
      <c r="H98" t="s">
        <v>1223</v>
      </c>
      <c r="I98">
        <v>0</v>
      </c>
    </row>
    <row r="99" spans="1:9" x14ac:dyDescent="0.2">
      <c r="A99" s="7">
        <v>516</v>
      </c>
      <c r="B99" s="7" t="s">
        <v>451</v>
      </c>
      <c r="C99" s="7" t="s">
        <v>6504</v>
      </c>
      <c r="D99" s="7" t="s">
        <v>1571</v>
      </c>
      <c r="E99" s="7" t="s">
        <v>1571</v>
      </c>
      <c r="F99" s="7">
        <v>141</v>
      </c>
      <c r="G99" s="7" t="s">
        <v>1376</v>
      </c>
      <c r="H99" t="s">
        <v>1223</v>
      </c>
      <c r="I99">
        <v>0</v>
      </c>
    </row>
    <row r="100" spans="1:9" x14ac:dyDescent="0.2">
      <c r="A100" s="7">
        <v>517</v>
      </c>
      <c r="B100" s="7" t="s">
        <v>451</v>
      </c>
      <c r="C100" s="7" t="s">
        <v>6505</v>
      </c>
      <c r="D100" s="7" t="s">
        <v>1572</v>
      </c>
      <c r="E100" s="7" t="s">
        <v>1572</v>
      </c>
      <c r="F100" s="7">
        <v>141</v>
      </c>
      <c r="G100" s="7" t="s">
        <v>1376</v>
      </c>
      <c r="H100" t="s">
        <v>1223</v>
      </c>
      <c r="I100">
        <v>0</v>
      </c>
    </row>
    <row r="101" spans="1:9" x14ac:dyDescent="0.2">
      <c r="A101" s="7">
        <v>172</v>
      </c>
      <c r="B101" s="7" t="s">
        <v>701</v>
      </c>
      <c r="C101" s="7" t="s">
        <v>6506</v>
      </c>
      <c r="D101" s="7" t="s">
        <v>702</v>
      </c>
      <c r="E101" s="7" t="s">
        <v>702</v>
      </c>
      <c r="F101" s="7">
        <v>197</v>
      </c>
      <c r="G101" s="7" t="s">
        <v>1376</v>
      </c>
      <c r="H101" t="s">
        <v>5703</v>
      </c>
      <c r="I101">
        <v>0</v>
      </c>
    </row>
    <row r="102" spans="1:9" x14ac:dyDescent="0.2">
      <c r="A102" s="7">
        <v>233</v>
      </c>
      <c r="B102" s="7" t="s">
        <v>148</v>
      </c>
      <c r="C102" s="7" t="s">
        <v>6507</v>
      </c>
      <c r="D102" s="7" t="s">
        <v>1413</v>
      </c>
      <c r="E102" s="7" t="s">
        <v>1413</v>
      </c>
      <c r="F102" s="7">
        <v>63</v>
      </c>
      <c r="G102" s="7" t="s">
        <v>1376</v>
      </c>
      <c r="H102" t="s">
        <v>1203</v>
      </c>
      <c r="I102">
        <v>0</v>
      </c>
    </row>
    <row r="103" spans="1:9" x14ac:dyDescent="0.2">
      <c r="A103" s="7">
        <v>294</v>
      </c>
      <c r="B103" s="7" t="s">
        <v>148</v>
      </c>
      <c r="C103" s="7" t="s">
        <v>6508</v>
      </c>
      <c r="D103" s="7" t="s">
        <v>1447</v>
      </c>
      <c r="E103" s="7" t="s">
        <v>1447</v>
      </c>
      <c r="F103" s="7">
        <v>63</v>
      </c>
      <c r="G103" s="7" t="s">
        <v>1376</v>
      </c>
      <c r="H103" t="s">
        <v>1203</v>
      </c>
      <c r="I103">
        <v>0</v>
      </c>
    </row>
    <row r="104" spans="1:9" x14ac:dyDescent="0.2">
      <c r="A104" s="7">
        <v>122</v>
      </c>
      <c r="B104" s="7" t="s">
        <v>128</v>
      </c>
      <c r="C104" s="7" t="s">
        <v>6509</v>
      </c>
      <c r="D104" s="7" t="s">
        <v>1349</v>
      </c>
      <c r="E104" s="7" t="s">
        <v>1349</v>
      </c>
      <c r="F104" s="7">
        <v>58</v>
      </c>
      <c r="G104" s="7" t="s">
        <v>1289</v>
      </c>
      <c r="H104" t="s">
        <v>1200</v>
      </c>
      <c r="I104">
        <v>0</v>
      </c>
    </row>
    <row r="105" spans="1:9" x14ac:dyDescent="0.2">
      <c r="A105" s="7">
        <v>123</v>
      </c>
      <c r="B105" s="7" t="s">
        <v>128</v>
      </c>
      <c r="C105" s="7" t="s">
        <v>6510</v>
      </c>
      <c r="D105" s="7" t="s">
        <v>130</v>
      </c>
      <c r="E105" s="7" t="s">
        <v>130</v>
      </c>
      <c r="F105" s="7">
        <v>58</v>
      </c>
      <c r="G105" s="7" t="s">
        <v>1289</v>
      </c>
      <c r="H105" t="s">
        <v>1200</v>
      </c>
      <c r="I105">
        <v>0</v>
      </c>
    </row>
    <row r="106" spans="1:9" x14ac:dyDescent="0.2">
      <c r="A106" s="7">
        <v>317</v>
      </c>
      <c r="B106" s="7" t="s">
        <v>128</v>
      </c>
      <c r="C106" s="7" t="s">
        <v>6509</v>
      </c>
      <c r="D106" s="7" t="s">
        <v>1349</v>
      </c>
      <c r="E106" s="7" t="s">
        <v>1349</v>
      </c>
      <c r="F106" s="7">
        <v>58</v>
      </c>
      <c r="G106" s="7" t="s">
        <v>1376</v>
      </c>
      <c r="H106" t="s">
        <v>1200</v>
      </c>
      <c r="I106">
        <v>0</v>
      </c>
    </row>
    <row r="107" spans="1:9" x14ac:dyDescent="0.2">
      <c r="A107" s="7">
        <v>109</v>
      </c>
      <c r="B107" s="7" t="s">
        <v>552</v>
      </c>
      <c r="C107" s="7" t="s">
        <v>6511</v>
      </c>
      <c r="D107" s="7" t="s">
        <v>554</v>
      </c>
      <c r="E107" s="7" t="s">
        <v>554</v>
      </c>
      <c r="F107" s="7">
        <v>161</v>
      </c>
      <c r="G107" s="7" t="s">
        <v>1289</v>
      </c>
      <c r="H107" t="s">
        <v>5562</v>
      </c>
      <c r="I107">
        <v>0</v>
      </c>
    </row>
    <row r="108" spans="1:9" x14ac:dyDescent="0.2">
      <c r="A108" s="7">
        <v>173</v>
      </c>
      <c r="B108" s="7" t="s">
        <v>552</v>
      </c>
      <c r="C108" s="7" t="s">
        <v>6511</v>
      </c>
      <c r="D108" s="7" t="s">
        <v>554</v>
      </c>
      <c r="E108" s="7" t="s">
        <v>554</v>
      </c>
      <c r="F108" s="7">
        <v>161</v>
      </c>
      <c r="G108" s="7" t="s">
        <v>1376</v>
      </c>
      <c r="H108" t="s">
        <v>5562</v>
      </c>
      <c r="I108">
        <v>0</v>
      </c>
    </row>
    <row r="109" spans="1:9" x14ac:dyDescent="0.2">
      <c r="A109" s="7">
        <v>826</v>
      </c>
      <c r="B109" s="7" t="s">
        <v>1122</v>
      </c>
      <c r="C109" s="7" t="s">
        <v>6512</v>
      </c>
      <c r="D109" s="7" t="s">
        <v>1124</v>
      </c>
      <c r="E109" s="7" t="s">
        <v>1124</v>
      </c>
      <c r="F109" s="7">
        <v>348</v>
      </c>
      <c r="G109" s="7" t="s">
        <v>1289</v>
      </c>
      <c r="H109" t="s">
        <v>1269</v>
      </c>
      <c r="I109">
        <v>0</v>
      </c>
    </row>
    <row r="110" spans="1:9" x14ac:dyDescent="0.2">
      <c r="A110" s="7">
        <v>827</v>
      </c>
      <c r="B110" s="7" t="s">
        <v>1122</v>
      </c>
      <c r="C110" s="7" t="s">
        <v>6512</v>
      </c>
      <c r="D110" s="7" t="s">
        <v>1124</v>
      </c>
      <c r="E110" s="7" t="s">
        <v>1124</v>
      </c>
      <c r="F110" s="7">
        <v>348</v>
      </c>
      <c r="G110" s="7" t="s">
        <v>1376</v>
      </c>
      <c r="H110" t="s">
        <v>1269</v>
      </c>
      <c r="I110">
        <v>0</v>
      </c>
    </row>
    <row r="111" spans="1:9" x14ac:dyDescent="0.2">
      <c r="A111" s="7">
        <v>70</v>
      </c>
      <c r="B111" s="7" t="s">
        <v>479</v>
      </c>
      <c r="C111" s="7" t="s">
        <v>6513</v>
      </c>
      <c r="D111" s="7" t="s">
        <v>1316</v>
      </c>
      <c r="E111" s="7" t="s">
        <v>1316</v>
      </c>
      <c r="F111" s="7">
        <v>147</v>
      </c>
      <c r="G111" s="7" t="s">
        <v>1289</v>
      </c>
      <c r="H111" t="s">
        <v>5514</v>
      </c>
      <c r="I111">
        <v>0</v>
      </c>
    </row>
    <row r="112" spans="1:9" x14ac:dyDescent="0.2">
      <c r="A112" s="7">
        <v>71</v>
      </c>
      <c r="B112" s="7" t="s">
        <v>479</v>
      </c>
      <c r="C112" s="7" t="s">
        <v>6514</v>
      </c>
      <c r="D112" s="7" t="s">
        <v>1317</v>
      </c>
      <c r="E112" s="7" t="s">
        <v>1317</v>
      </c>
      <c r="F112" s="7">
        <v>147</v>
      </c>
      <c r="G112" s="7" t="s">
        <v>1289</v>
      </c>
      <c r="H112" t="s">
        <v>5514</v>
      </c>
      <c r="I112">
        <v>0</v>
      </c>
    </row>
    <row r="113" spans="1:9" x14ac:dyDescent="0.2">
      <c r="A113" s="7">
        <v>234</v>
      </c>
      <c r="B113" s="7" t="s">
        <v>479</v>
      </c>
      <c r="C113" s="7" t="s">
        <v>6514</v>
      </c>
      <c r="D113" s="7" t="s">
        <v>1317</v>
      </c>
      <c r="E113" s="7" t="s">
        <v>1317</v>
      </c>
      <c r="F113" s="7">
        <v>147</v>
      </c>
      <c r="G113" s="7" t="s">
        <v>1376</v>
      </c>
      <c r="H113" t="s">
        <v>5514</v>
      </c>
      <c r="I113">
        <v>0</v>
      </c>
    </row>
    <row r="114" spans="1:9" x14ac:dyDescent="0.2">
      <c r="A114" s="7">
        <v>318</v>
      </c>
      <c r="B114" s="7" t="s">
        <v>703</v>
      </c>
      <c r="C114" s="7" t="s">
        <v>6515</v>
      </c>
      <c r="D114" s="7" t="s">
        <v>704</v>
      </c>
      <c r="E114" s="7" t="s">
        <v>704</v>
      </c>
      <c r="F114" s="7">
        <v>198</v>
      </c>
      <c r="G114" s="7" t="s">
        <v>1376</v>
      </c>
      <c r="H114" t="s">
        <v>5815</v>
      </c>
      <c r="I114">
        <v>0</v>
      </c>
    </row>
    <row r="115" spans="1:9" x14ac:dyDescent="0.2">
      <c r="A115" s="7">
        <v>791</v>
      </c>
      <c r="B115" s="7" t="s">
        <v>703</v>
      </c>
      <c r="C115" s="7" t="s">
        <v>6516</v>
      </c>
      <c r="D115" s="7" t="s">
        <v>6517</v>
      </c>
      <c r="E115" s="7" t="s">
        <v>1725</v>
      </c>
      <c r="F115" s="7">
        <v>198</v>
      </c>
      <c r="G115" s="7" t="s">
        <v>1289</v>
      </c>
      <c r="H115" t="s">
        <v>5815</v>
      </c>
      <c r="I115">
        <v>0</v>
      </c>
    </row>
    <row r="116" spans="1:9" x14ac:dyDescent="0.2">
      <c r="A116" s="7">
        <v>792</v>
      </c>
      <c r="B116" s="7" t="s">
        <v>703</v>
      </c>
      <c r="C116" s="7" t="s">
        <v>6518</v>
      </c>
      <c r="D116" s="7" t="s">
        <v>6519</v>
      </c>
      <c r="E116" s="7" t="s">
        <v>1726</v>
      </c>
      <c r="F116" s="7">
        <v>198</v>
      </c>
      <c r="G116" s="7" t="s">
        <v>1289</v>
      </c>
      <c r="H116" t="s">
        <v>5815</v>
      </c>
      <c r="I116">
        <v>0</v>
      </c>
    </row>
    <row r="117" spans="1:9" x14ac:dyDescent="0.2">
      <c r="A117" s="7">
        <v>320</v>
      </c>
      <c r="B117" s="7" t="s">
        <v>394</v>
      </c>
      <c r="C117" s="7" t="s">
        <v>6520</v>
      </c>
      <c r="D117" s="7" t="s">
        <v>1463</v>
      </c>
      <c r="E117" s="7" t="s">
        <v>1463</v>
      </c>
      <c r="F117" s="7">
        <v>124</v>
      </c>
      <c r="G117" s="7" t="s">
        <v>1376</v>
      </c>
      <c r="H117" t="s">
        <v>1221</v>
      </c>
      <c r="I117">
        <v>0</v>
      </c>
    </row>
    <row r="118" spans="1:9" x14ac:dyDescent="0.2">
      <c r="A118" s="7">
        <v>533</v>
      </c>
      <c r="B118" s="7" t="s">
        <v>972</v>
      </c>
      <c r="C118" s="7" t="s">
        <v>6521</v>
      </c>
      <c r="D118" s="7" t="s">
        <v>6522</v>
      </c>
      <c r="E118" s="7" t="s">
        <v>974</v>
      </c>
      <c r="F118" s="7">
        <v>314</v>
      </c>
      <c r="G118" s="7" t="s">
        <v>1289</v>
      </c>
      <c r="H118" t="s">
        <v>1256</v>
      </c>
      <c r="I118">
        <v>0</v>
      </c>
    </row>
    <row r="119" spans="1:9" x14ac:dyDescent="0.2">
      <c r="A119" s="7">
        <v>534</v>
      </c>
      <c r="B119" s="7" t="s">
        <v>972</v>
      </c>
      <c r="C119" s="7" t="s">
        <v>6521</v>
      </c>
      <c r="D119" s="7" t="s">
        <v>6522</v>
      </c>
      <c r="E119" s="7" t="s">
        <v>974</v>
      </c>
      <c r="F119" s="7">
        <v>314</v>
      </c>
      <c r="G119" s="7" t="s">
        <v>1376</v>
      </c>
      <c r="H119" t="s">
        <v>1256</v>
      </c>
      <c r="I119">
        <v>0</v>
      </c>
    </row>
    <row r="120" spans="1:9" x14ac:dyDescent="0.2">
      <c r="A120" s="7">
        <v>707</v>
      </c>
      <c r="B120" s="7" t="s">
        <v>972</v>
      </c>
      <c r="C120" s="7" t="s">
        <v>6523</v>
      </c>
      <c r="D120" s="7" t="s">
        <v>1676</v>
      </c>
      <c r="E120" s="7" t="s">
        <v>1676</v>
      </c>
      <c r="F120" s="7">
        <v>314</v>
      </c>
      <c r="G120" s="7" t="s">
        <v>1376</v>
      </c>
      <c r="H120" t="s">
        <v>1256</v>
      </c>
      <c r="I120">
        <v>0</v>
      </c>
    </row>
    <row r="121" spans="1:9" x14ac:dyDescent="0.2">
      <c r="A121" s="7">
        <v>321</v>
      </c>
      <c r="B121" s="7" t="s">
        <v>428</v>
      </c>
      <c r="C121" s="7" t="s">
        <v>6524</v>
      </c>
      <c r="D121" s="7" t="s">
        <v>1464</v>
      </c>
      <c r="E121" s="7" t="s">
        <v>1464</v>
      </c>
      <c r="F121" s="7">
        <v>135</v>
      </c>
      <c r="G121" s="7" t="s">
        <v>1376</v>
      </c>
      <c r="H121" t="s">
        <v>1222</v>
      </c>
      <c r="I121">
        <v>0</v>
      </c>
    </row>
    <row r="122" spans="1:9" x14ac:dyDescent="0.2">
      <c r="A122" s="7">
        <v>322</v>
      </c>
      <c r="B122" s="7" t="s">
        <v>428</v>
      </c>
      <c r="C122" s="7" t="s">
        <v>6525</v>
      </c>
      <c r="D122" s="7" t="s">
        <v>1465</v>
      </c>
      <c r="E122" s="7" t="s">
        <v>1465</v>
      </c>
      <c r="F122" s="7">
        <v>135</v>
      </c>
      <c r="G122" s="7" t="s">
        <v>1376</v>
      </c>
      <c r="H122" t="s">
        <v>1222</v>
      </c>
      <c r="I122">
        <v>0</v>
      </c>
    </row>
    <row r="123" spans="1:9" x14ac:dyDescent="0.2">
      <c r="A123" s="7">
        <v>490</v>
      </c>
      <c r="B123" s="7" t="s">
        <v>428</v>
      </c>
      <c r="C123" s="7" t="s">
        <v>6526</v>
      </c>
      <c r="D123" s="7" t="s">
        <v>1557</v>
      </c>
      <c r="E123" s="7" t="s">
        <v>1557</v>
      </c>
      <c r="F123" s="7">
        <v>135</v>
      </c>
      <c r="G123" s="7" t="s">
        <v>1289</v>
      </c>
      <c r="H123" t="s">
        <v>1222</v>
      </c>
      <c r="I123">
        <v>0</v>
      </c>
    </row>
    <row r="124" spans="1:9" x14ac:dyDescent="0.2">
      <c r="A124" s="7">
        <v>491</v>
      </c>
      <c r="B124" s="7" t="s">
        <v>428</v>
      </c>
      <c r="C124" s="7" t="s">
        <v>6527</v>
      </c>
      <c r="D124" s="7" t="s">
        <v>1558</v>
      </c>
      <c r="E124" s="7" t="s">
        <v>1558</v>
      </c>
      <c r="F124" s="7">
        <v>135</v>
      </c>
      <c r="G124" s="7" t="s">
        <v>1289</v>
      </c>
      <c r="H124" t="s">
        <v>1222</v>
      </c>
      <c r="I124">
        <v>0</v>
      </c>
    </row>
    <row r="125" spans="1:9" x14ac:dyDescent="0.2">
      <c r="A125" s="7">
        <v>492</v>
      </c>
      <c r="B125" s="7" t="s">
        <v>428</v>
      </c>
      <c r="C125" s="7" t="s">
        <v>6528</v>
      </c>
      <c r="D125" s="7" t="s">
        <v>430</v>
      </c>
      <c r="E125" s="7" t="s">
        <v>430</v>
      </c>
      <c r="F125" s="7">
        <v>135</v>
      </c>
      <c r="G125" s="7" t="s">
        <v>1289</v>
      </c>
      <c r="H125" t="s">
        <v>1222</v>
      </c>
      <c r="I125">
        <v>0</v>
      </c>
    </row>
    <row r="126" spans="1:9" x14ac:dyDescent="0.2">
      <c r="A126" s="7">
        <v>660</v>
      </c>
      <c r="B126" s="7" t="s">
        <v>428</v>
      </c>
      <c r="C126" s="7" t="s">
        <v>6529</v>
      </c>
      <c r="D126" s="7" t="s">
        <v>1651</v>
      </c>
      <c r="E126" s="7" t="s">
        <v>1651</v>
      </c>
      <c r="F126" s="7">
        <v>135</v>
      </c>
      <c r="G126" s="7" t="s">
        <v>1376</v>
      </c>
      <c r="H126" t="s">
        <v>1222</v>
      </c>
      <c r="I126">
        <v>0</v>
      </c>
    </row>
    <row r="127" spans="1:9" x14ac:dyDescent="0.2">
      <c r="A127" s="7">
        <v>106</v>
      </c>
      <c r="B127" s="7" t="s">
        <v>572</v>
      </c>
      <c r="C127" s="7" t="s">
        <v>6530</v>
      </c>
      <c r="D127" s="7" t="s">
        <v>1340</v>
      </c>
      <c r="E127" s="7" t="s">
        <v>1340</v>
      </c>
      <c r="F127" s="7">
        <v>165</v>
      </c>
      <c r="G127" s="7" t="s">
        <v>1289</v>
      </c>
      <c r="H127" t="s">
        <v>5998</v>
      </c>
      <c r="I127">
        <v>0</v>
      </c>
    </row>
    <row r="128" spans="1:9" x14ac:dyDescent="0.2">
      <c r="A128" s="7">
        <v>107</v>
      </c>
      <c r="B128" s="7" t="s">
        <v>572</v>
      </c>
      <c r="C128" s="7" t="s">
        <v>6531</v>
      </c>
      <c r="D128" s="7" t="s">
        <v>1341</v>
      </c>
      <c r="E128" s="7" t="s">
        <v>1341</v>
      </c>
      <c r="F128" s="7">
        <v>165</v>
      </c>
      <c r="G128" s="7" t="s">
        <v>1289</v>
      </c>
      <c r="H128" t="s">
        <v>5998</v>
      </c>
      <c r="I128">
        <v>0</v>
      </c>
    </row>
    <row r="129" spans="1:9" x14ac:dyDescent="0.2">
      <c r="A129" s="7">
        <v>235</v>
      </c>
      <c r="B129" s="7" t="s">
        <v>572</v>
      </c>
      <c r="C129" s="7" t="s">
        <v>6532</v>
      </c>
      <c r="D129" s="7" t="s">
        <v>1414</v>
      </c>
      <c r="E129" s="7" t="s">
        <v>1414</v>
      </c>
      <c r="F129" s="7">
        <v>165</v>
      </c>
      <c r="G129" s="7" t="s">
        <v>1376</v>
      </c>
      <c r="H129" t="s">
        <v>5998</v>
      </c>
      <c r="I129">
        <v>0</v>
      </c>
    </row>
    <row r="130" spans="1:9" x14ac:dyDescent="0.2">
      <c r="A130" s="7">
        <v>236</v>
      </c>
      <c r="B130" s="7" t="s">
        <v>572</v>
      </c>
      <c r="C130" s="7" t="s">
        <v>6530</v>
      </c>
      <c r="D130" s="7" t="s">
        <v>1340</v>
      </c>
      <c r="E130" s="7" t="s">
        <v>1415</v>
      </c>
      <c r="F130" s="7">
        <v>165</v>
      </c>
      <c r="G130" s="7" t="s">
        <v>1376</v>
      </c>
      <c r="H130" t="s">
        <v>5998</v>
      </c>
      <c r="I130">
        <v>0</v>
      </c>
    </row>
    <row r="131" spans="1:9" x14ac:dyDescent="0.2">
      <c r="A131" s="7">
        <v>323</v>
      </c>
      <c r="B131" s="7" t="s">
        <v>86</v>
      </c>
      <c r="C131" s="7" t="s">
        <v>6533</v>
      </c>
      <c r="D131" s="7" t="s">
        <v>1466</v>
      </c>
      <c r="E131" s="7" t="s">
        <v>1466</v>
      </c>
      <c r="F131" s="7">
        <v>40</v>
      </c>
      <c r="G131" s="7" t="s">
        <v>1376</v>
      </c>
      <c r="H131" t="s">
        <v>1196</v>
      </c>
      <c r="I131">
        <v>0</v>
      </c>
    </row>
    <row r="132" spans="1:9" x14ac:dyDescent="0.2">
      <c r="A132" s="7">
        <v>741</v>
      </c>
      <c r="B132" s="7" t="s">
        <v>86</v>
      </c>
      <c r="C132" s="7" t="s">
        <v>6534</v>
      </c>
      <c r="D132" s="7" t="s">
        <v>6535</v>
      </c>
      <c r="E132" s="7" t="s">
        <v>1692</v>
      </c>
      <c r="F132" s="7">
        <v>40</v>
      </c>
      <c r="G132" s="7" t="s">
        <v>1289</v>
      </c>
      <c r="H132" t="s">
        <v>1196</v>
      </c>
      <c r="I132">
        <v>0</v>
      </c>
    </row>
    <row r="133" spans="1:9" x14ac:dyDescent="0.2">
      <c r="A133" s="7">
        <v>611</v>
      </c>
      <c r="B133" s="7" t="s">
        <v>1038</v>
      </c>
      <c r="C133" s="7" t="s">
        <v>6536</v>
      </c>
      <c r="D133" s="7" t="s">
        <v>1040</v>
      </c>
      <c r="E133" s="7" t="s">
        <v>1040</v>
      </c>
      <c r="F133" s="7">
        <v>330</v>
      </c>
      <c r="G133" s="7" t="s">
        <v>1289</v>
      </c>
      <c r="H133" t="s">
        <v>1261</v>
      </c>
      <c r="I133">
        <v>0</v>
      </c>
    </row>
    <row r="134" spans="1:9" x14ac:dyDescent="0.2">
      <c r="A134" s="7">
        <v>626</v>
      </c>
      <c r="B134" s="7" t="s">
        <v>1038</v>
      </c>
      <c r="C134" s="7" t="s">
        <v>6505</v>
      </c>
      <c r="D134" s="7" t="s">
        <v>6537</v>
      </c>
      <c r="E134" s="7" t="s">
        <v>1629</v>
      </c>
      <c r="F134" s="7">
        <v>330</v>
      </c>
      <c r="G134" s="7" t="s">
        <v>1376</v>
      </c>
      <c r="H134" t="s">
        <v>1261</v>
      </c>
      <c r="I134">
        <v>0</v>
      </c>
    </row>
    <row r="135" spans="1:9" x14ac:dyDescent="0.2">
      <c r="A135" s="7">
        <v>131</v>
      </c>
      <c r="B135" s="7" t="s">
        <v>596</v>
      </c>
      <c r="C135" s="7" t="s">
        <v>6538</v>
      </c>
      <c r="D135" s="7" t="s">
        <v>6539</v>
      </c>
      <c r="E135" s="7" t="s">
        <v>1357</v>
      </c>
      <c r="F135" s="7">
        <v>169</v>
      </c>
      <c r="G135" s="7" t="s">
        <v>1289</v>
      </c>
      <c r="H135" t="s">
        <v>1229</v>
      </c>
      <c r="I135">
        <v>0</v>
      </c>
    </row>
    <row r="136" spans="1:9" x14ac:dyDescent="0.2">
      <c r="A136" s="7">
        <v>132</v>
      </c>
      <c r="B136" s="7" t="s">
        <v>596</v>
      </c>
      <c r="C136" s="7" t="s">
        <v>6540</v>
      </c>
      <c r="D136" s="7" t="s">
        <v>6541</v>
      </c>
      <c r="E136" s="7" t="s">
        <v>1358</v>
      </c>
      <c r="F136" s="7">
        <v>169</v>
      </c>
      <c r="G136" s="7" t="s">
        <v>1289</v>
      </c>
      <c r="H136" t="s">
        <v>1229</v>
      </c>
      <c r="I136">
        <v>0</v>
      </c>
    </row>
    <row r="137" spans="1:9" x14ac:dyDescent="0.2">
      <c r="A137" s="7">
        <v>206</v>
      </c>
      <c r="B137" s="7" t="s">
        <v>596</v>
      </c>
      <c r="C137" s="7" t="s">
        <v>6538</v>
      </c>
      <c r="D137" s="7" t="s">
        <v>6539</v>
      </c>
      <c r="E137" s="7" t="s">
        <v>1357</v>
      </c>
      <c r="F137" s="7">
        <v>169</v>
      </c>
      <c r="G137" s="7" t="s">
        <v>1376</v>
      </c>
      <c r="H137" t="s">
        <v>1229</v>
      </c>
      <c r="I137">
        <v>0</v>
      </c>
    </row>
    <row r="138" spans="1:9" x14ac:dyDescent="0.2">
      <c r="A138" s="7">
        <v>207</v>
      </c>
      <c r="B138" s="7" t="s">
        <v>596</v>
      </c>
      <c r="C138" s="7" t="s">
        <v>6542</v>
      </c>
      <c r="D138" s="7" t="s">
        <v>6543</v>
      </c>
      <c r="E138" s="7" t="s">
        <v>1398</v>
      </c>
      <c r="F138" s="7">
        <v>169</v>
      </c>
      <c r="G138" s="7" t="s">
        <v>1376</v>
      </c>
      <c r="H138" t="s">
        <v>1229</v>
      </c>
      <c r="I138">
        <v>0</v>
      </c>
    </row>
    <row r="139" spans="1:9" x14ac:dyDescent="0.2">
      <c r="A139" s="7">
        <v>476</v>
      </c>
      <c r="B139" s="7" t="s">
        <v>596</v>
      </c>
      <c r="C139" s="7" t="s">
        <v>6544</v>
      </c>
      <c r="D139" s="7" t="s">
        <v>6545</v>
      </c>
      <c r="E139" s="7" t="s">
        <v>881</v>
      </c>
      <c r="F139" s="7">
        <v>169</v>
      </c>
      <c r="G139" s="7" t="s">
        <v>1376</v>
      </c>
      <c r="H139" t="s">
        <v>1229</v>
      </c>
      <c r="I139">
        <v>0</v>
      </c>
    </row>
    <row r="140" spans="1:9" x14ac:dyDescent="0.2">
      <c r="A140" s="7">
        <v>794</v>
      </c>
      <c r="B140" s="7" t="s">
        <v>596</v>
      </c>
      <c r="C140" s="7" t="s">
        <v>6546</v>
      </c>
      <c r="D140" s="7" t="s">
        <v>598</v>
      </c>
      <c r="E140" s="7" t="s">
        <v>598</v>
      </c>
      <c r="F140" s="7">
        <v>169</v>
      </c>
      <c r="G140" s="7" t="s">
        <v>1289</v>
      </c>
      <c r="H140" t="s">
        <v>1229</v>
      </c>
      <c r="I140">
        <v>0</v>
      </c>
    </row>
    <row r="141" spans="1:9" x14ac:dyDescent="0.2">
      <c r="A141" s="7">
        <v>324</v>
      </c>
      <c r="B141" s="7" t="s">
        <v>705</v>
      </c>
      <c r="C141" s="7" t="s">
        <v>6547</v>
      </c>
      <c r="D141" s="7" t="s">
        <v>1467</v>
      </c>
      <c r="E141" s="7" t="s">
        <v>1467</v>
      </c>
      <c r="F141" s="7">
        <v>199</v>
      </c>
      <c r="G141" s="7" t="s">
        <v>1376</v>
      </c>
      <c r="H141" t="s">
        <v>6316</v>
      </c>
      <c r="I141">
        <v>0</v>
      </c>
    </row>
    <row r="142" spans="1:9" x14ac:dyDescent="0.2">
      <c r="A142" s="7">
        <v>325</v>
      </c>
      <c r="B142" s="7" t="s">
        <v>705</v>
      </c>
      <c r="C142" s="7" t="s">
        <v>6548</v>
      </c>
      <c r="D142" s="7" t="s">
        <v>1468</v>
      </c>
      <c r="E142" s="7" t="s">
        <v>1468</v>
      </c>
      <c r="F142" s="7">
        <v>199</v>
      </c>
      <c r="G142" s="7" t="s">
        <v>1376</v>
      </c>
      <c r="H142" t="s">
        <v>6316</v>
      </c>
      <c r="I142">
        <v>0</v>
      </c>
    </row>
    <row r="143" spans="1:9" x14ac:dyDescent="0.2">
      <c r="A143" s="7">
        <v>326</v>
      </c>
      <c r="B143" s="7" t="s">
        <v>705</v>
      </c>
      <c r="C143" s="7" t="s">
        <v>6549</v>
      </c>
      <c r="D143" s="7" t="s">
        <v>706</v>
      </c>
      <c r="E143" s="7" t="s">
        <v>706</v>
      </c>
      <c r="F143" s="7">
        <v>199</v>
      </c>
      <c r="G143" s="7" t="s">
        <v>1376</v>
      </c>
      <c r="H143" t="s">
        <v>6316</v>
      </c>
      <c r="I143">
        <v>0</v>
      </c>
    </row>
    <row r="144" spans="1:9" x14ac:dyDescent="0.2">
      <c r="A144" s="7">
        <v>631</v>
      </c>
      <c r="B144" s="7" t="s">
        <v>705</v>
      </c>
      <c r="C144" s="7" t="s">
        <v>6550</v>
      </c>
      <c r="D144" s="7" t="s">
        <v>1631</v>
      </c>
      <c r="E144" s="7" t="s">
        <v>1631</v>
      </c>
      <c r="F144" s="7">
        <v>199</v>
      </c>
      <c r="G144" s="7" t="s">
        <v>1289</v>
      </c>
      <c r="H144" t="s">
        <v>6316</v>
      </c>
      <c r="I144">
        <v>0</v>
      </c>
    </row>
    <row r="145" spans="1:9" x14ac:dyDescent="0.2">
      <c r="A145" s="7">
        <v>632</v>
      </c>
      <c r="B145" s="7" t="s">
        <v>705</v>
      </c>
      <c r="C145" s="7" t="s">
        <v>6551</v>
      </c>
      <c r="D145" s="7" t="s">
        <v>1632</v>
      </c>
      <c r="E145" s="7" t="s">
        <v>1632</v>
      </c>
      <c r="F145" s="7">
        <v>199</v>
      </c>
      <c r="G145" s="7" t="s">
        <v>1289</v>
      </c>
      <c r="H145" t="s">
        <v>6316</v>
      </c>
      <c r="I145">
        <v>0</v>
      </c>
    </row>
    <row r="146" spans="1:9" x14ac:dyDescent="0.2">
      <c r="A146" s="7">
        <v>635</v>
      </c>
      <c r="B146" s="7" t="s">
        <v>705</v>
      </c>
      <c r="C146" s="7" t="s">
        <v>6549</v>
      </c>
      <c r="D146" s="7" t="s">
        <v>706</v>
      </c>
      <c r="E146" s="7" t="s">
        <v>706</v>
      </c>
      <c r="F146" s="7">
        <v>199</v>
      </c>
      <c r="G146" s="7" t="s">
        <v>1289</v>
      </c>
      <c r="H146" t="s">
        <v>6316</v>
      </c>
      <c r="I146">
        <v>0</v>
      </c>
    </row>
    <row r="147" spans="1:9" x14ac:dyDescent="0.2">
      <c r="A147" s="7">
        <v>661</v>
      </c>
      <c r="B147" s="7" t="s">
        <v>705</v>
      </c>
      <c r="C147" s="7" t="s">
        <v>6551</v>
      </c>
      <c r="D147" s="7" t="s">
        <v>1632</v>
      </c>
      <c r="E147" s="7" t="s">
        <v>1632</v>
      </c>
      <c r="F147" s="7">
        <v>199</v>
      </c>
      <c r="G147" s="7" t="s">
        <v>1376</v>
      </c>
      <c r="H147" t="s">
        <v>6316</v>
      </c>
      <c r="I147">
        <v>0</v>
      </c>
    </row>
    <row r="148" spans="1:9" x14ac:dyDescent="0.2">
      <c r="A148" s="7">
        <v>662</v>
      </c>
      <c r="B148" s="7" t="s">
        <v>705</v>
      </c>
      <c r="C148" s="7" t="s">
        <v>6550</v>
      </c>
      <c r="D148" s="7" t="s">
        <v>1631</v>
      </c>
      <c r="E148" s="7" t="s">
        <v>1631</v>
      </c>
      <c r="F148" s="7">
        <v>199</v>
      </c>
      <c r="G148" s="7" t="s">
        <v>1376</v>
      </c>
      <c r="H148" t="s">
        <v>6316</v>
      </c>
      <c r="I148">
        <v>0</v>
      </c>
    </row>
    <row r="149" spans="1:9" x14ac:dyDescent="0.2">
      <c r="A149" s="7">
        <v>748</v>
      </c>
      <c r="B149" s="7" t="s">
        <v>705</v>
      </c>
      <c r="C149" s="7" t="s">
        <v>6552</v>
      </c>
      <c r="D149" s="7" t="s">
        <v>1698</v>
      </c>
      <c r="E149" s="7" t="s">
        <v>1698</v>
      </c>
      <c r="F149" s="7">
        <v>199</v>
      </c>
      <c r="G149" s="7" t="s">
        <v>1289</v>
      </c>
      <c r="H149" t="s">
        <v>6316</v>
      </c>
      <c r="I149">
        <v>0</v>
      </c>
    </row>
    <row r="150" spans="1:9" x14ac:dyDescent="0.2">
      <c r="A150" s="7">
        <v>238</v>
      </c>
      <c r="B150" s="7" t="s">
        <v>182</v>
      </c>
      <c r="C150" s="7" t="s">
        <v>6553</v>
      </c>
      <c r="D150" s="7" t="s">
        <v>6554</v>
      </c>
      <c r="E150" s="7" t="s">
        <v>1416</v>
      </c>
      <c r="F150" s="7">
        <v>72</v>
      </c>
      <c r="G150" s="7" t="s">
        <v>1376</v>
      </c>
      <c r="H150" t="s">
        <v>5743</v>
      </c>
      <c r="I150">
        <v>0</v>
      </c>
    </row>
    <row r="151" spans="1:9" x14ac:dyDescent="0.2">
      <c r="A151" s="7">
        <v>701</v>
      </c>
      <c r="B151" s="7" t="s">
        <v>1061</v>
      </c>
      <c r="C151" s="7" t="s">
        <v>6555</v>
      </c>
      <c r="D151" s="7" t="s">
        <v>6556</v>
      </c>
      <c r="E151" s="7" t="s">
        <v>1063</v>
      </c>
      <c r="F151" s="7">
        <v>335</v>
      </c>
      <c r="G151" s="7" t="s">
        <v>1376</v>
      </c>
      <c r="H151" t="s">
        <v>1262</v>
      </c>
      <c r="I151">
        <v>0</v>
      </c>
    </row>
    <row r="152" spans="1:9" x14ac:dyDescent="0.2">
      <c r="A152" s="7">
        <v>786</v>
      </c>
      <c r="B152" s="7" t="s">
        <v>1061</v>
      </c>
      <c r="C152" s="7" t="s">
        <v>6557</v>
      </c>
      <c r="D152" s="7" t="s">
        <v>1724</v>
      </c>
      <c r="E152" s="7" t="s">
        <v>1724</v>
      </c>
      <c r="F152" s="7">
        <v>335</v>
      </c>
      <c r="G152" s="7" t="s">
        <v>1289</v>
      </c>
      <c r="H152" t="s">
        <v>1262</v>
      </c>
      <c r="I152">
        <v>0</v>
      </c>
    </row>
    <row r="153" spans="1:9" x14ac:dyDescent="0.2">
      <c r="A153" s="7">
        <v>787</v>
      </c>
      <c r="B153" s="7" t="s">
        <v>1061</v>
      </c>
      <c r="C153" s="7" t="s">
        <v>6557</v>
      </c>
      <c r="D153" s="7" t="s">
        <v>1724</v>
      </c>
      <c r="E153" s="7" t="s">
        <v>1724</v>
      </c>
      <c r="F153" s="7">
        <v>335</v>
      </c>
      <c r="G153" s="7" t="s">
        <v>1289</v>
      </c>
      <c r="H153" t="s">
        <v>1262</v>
      </c>
      <c r="I153">
        <v>0</v>
      </c>
    </row>
    <row r="154" spans="1:9" x14ac:dyDescent="0.2">
      <c r="A154" s="7">
        <v>788</v>
      </c>
      <c r="B154" s="7" t="s">
        <v>1061</v>
      </c>
      <c r="C154" s="7" t="s">
        <v>6557</v>
      </c>
      <c r="D154" s="7" t="s">
        <v>1724</v>
      </c>
      <c r="E154" s="7" t="s">
        <v>1724</v>
      </c>
      <c r="F154" s="7">
        <v>335</v>
      </c>
      <c r="G154" s="7" t="s">
        <v>1376</v>
      </c>
      <c r="H154" t="s">
        <v>1262</v>
      </c>
      <c r="I154">
        <v>0</v>
      </c>
    </row>
    <row r="155" spans="1:9" x14ac:dyDescent="0.2">
      <c r="A155" s="7">
        <v>145</v>
      </c>
      <c r="B155" s="7" t="s">
        <v>339</v>
      </c>
      <c r="C155" s="7" t="s">
        <v>6558</v>
      </c>
      <c r="D155" s="7" t="s">
        <v>341</v>
      </c>
      <c r="E155" s="7" t="s">
        <v>341</v>
      </c>
      <c r="F155" s="7">
        <v>111</v>
      </c>
      <c r="G155" s="7" t="s">
        <v>1289</v>
      </c>
      <c r="H155" t="s">
        <v>5246</v>
      </c>
      <c r="I155">
        <v>0</v>
      </c>
    </row>
    <row r="156" spans="1:9" x14ac:dyDescent="0.2">
      <c r="A156" s="7">
        <v>174</v>
      </c>
      <c r="B156" s="7" t="s">
        <v>339</v>
      </c>
      <c r="C156" s="7" t="s">
        <v>6559</v>
      </c>
      <c r="D156" s="7" t="s">
        <v>1382</v>
      </c>
      <c r="E156" s="7" t="s">
        <v>1382</v>
      </c>
      <c r="F156" s="7">
        <v>111</v>
      </c>
      <c r="G156" s="7" t="s">
        <v>1376</v>
      </c>
      <c r="H156" t="s">
        <v>5246</v>
      </c>
      <c r="I156">
        <v>0</v>
      </c>
    </row>
    <row r="157" spans="1:9" x14ac:dyDescent="0.2">
      <c r="A157" s="7">
        <v>488</v>
      </c>
      <c r="B157" s="7" t="s">
        <v>339</v>
      </c>
      <c r="C157" s="7" t="s">
        <v>6560</v>
      </c>
      <c r="D157" s="7" t="s">
        <v>1556</v>
      </c>
      <c r="E157" s="7" t="s">
        <v>1556</v>
      </c>
      <c r="F157" s="7">
        <v>111</v>
      </c>
      <c r="G157" s="7" t="s">
        <v>1376</v>
      </c>
      <c r="H157" t="s">
        <v>5246</v>
      </c>
      <c r="I157">
        <v>0</v>
      </c>
    </row>
    <row r="158" spans="1:9" x14ac:dyDescent="0.2">
      <c r="A158" s="7">
        <v>670</v>
      </c>
      <c r="B158" s="7" t="s">
        <v>339</v>
      </c>
      <c r="C158" s="7" t="s">
        <v>6561</v>
      </c>
      <c r="D158" s="7" t="s">
        <v>1656</v>
      </c>
      <c r="E158" s="7" t="s">
        <v>1656</v>
      </c>
      <c r="F158" s="7">
        <v>111</v>
      </c>
      <c r="G158" s="7" t="s">
        <v>1289</v>
      </c>
      <c r="H158" t="s">
        <v>5246</v>
      </c>
      <c r="I158">
        <v>0</v>
      </c>
    </row>
    <row r="159" spans="1:9" x14ac:dyDescent="0.2">
      <c r="A159" s="7">
        <v>175</v>
      </c>
      <c r="B159" s="7" t="s">
        <v>50</v>
      </c>
      <c r="C159" s="7" t="s">
        <v>6562</v>
      </c>
      <c r="D159" s="7" t="s">
        <v>1383</v>
      </c>
      <c r="E159" s="7" t="s">
        <v>1383</v>
      </c>
      <c r="F159" s="7">
        <v>25</v>
      </c>
      <c r="G159" s="7" t="s">
        <v>1376</v>
      </c>
      <c r="H159" t="s">
        <v>1192</v>
      </c>
      <c r="I159">
        <v>0</v>
      </c>
    </row>
    <row r="160" spans="1:9" x14ac:dyDescent="0.2">
      <c r="A160" s="7">
        <v>176</v>
      </c>
      <c r="B160" s="7" t="s">
        <v>50</v>
      </c>
      <c r="C160" s="7" t="s">
        <v>6563</v>
      </c>
      <c r="D160" s="7" t="s">
        <v>6564</v>
      </c>
      <c r="E160" s="7" t="s">
        <v>1384</v>
      </c>
      <c r="F160" s="7">
        <v>25</v>
      </c>
      <c r="G160" s="7" t="s">
        <v>1376</v>
      </c>
      <c r="H160" t="s">
        <v>1192</v>
      </c>
      <c r="I160">
        <v>0</v>
      </c>
    </row>
    <row r="161" spans="1:9" x14ac:dyDescent="0.2">
      <c r="A161" s="7">
        <v>178</v>
      </c>
      <c r="B161" s="7" t="s">
        <v>50</v>
      </c>
      <c r="C161" s="7" t="s">
        <v>6565</v>
      </c>
      <c r="D161" s="7" t="s">
        <v>1385</v>
      </c>
      <c r="E161" s="7" t="s">
        <v>1385</v>
      </c>
      <c r="F161" s="7">
        <v>25</v>
      </c>
      <c r="G161" s="7" t="s">
        <v>1376</v>
      </c>
      <c r="H161" t="s">
        <v>1192</v>
      </c>
      <c r="I161">
        <v>0</v>
      </c>
    </row>
    <row r="162" spans="1:9" x14ac:dyDescent="0.2">
      <c r="A162" s="7">
        <v>409</v>
      </c>
      <c r="B162" s="7" t="s">
        <v>50</v>
      </c>
      <c r="C162" s="7" t="s">
        <v>6566</v>
      </c>
      <c r="D162" s="7" t="s">
        <v>1515</v>
      </c>
      <c r="E162" s="7" t="s">
        <v>1515</v>
      </c>
      <c r="F162" s="7">
        <v>25</v>
      </c>
      <c r="G162" s="7" t="s">
        <v>1376</v>
      </c>
      <c r="H162" t="s">
        <v>1192</v>
      </c>
      <c r="I162">
        <v>0</v>
      </c>
    </row>
    <row r="163" spans="1:9" x14ac:dyDescent="0.2">
      <c r="A163" s="7">
        <v>412</v>
      </c>
      <c r="B163" s="7" t="s">
        <v>50</v>
      </c>
      <c r="C163" s="7" t="s">
        <v>6567</v>
      </c>
      <c r="D163" s="7" t="s">
        <v>1516</v>
      </c>
      <c r="E163" s="7" t="s">
        <v>1516</v>
      </c>
      <c r="F163" s="7">
        <v>25</v>
      </c>
      <c r="G163" s="7" t="s">
        <v>1289</v>
      </c>
      <c r="H163" t="s">
        <v>1192</v>
      </c>
      <c r="I163">
        <v>0</v>
      </c>
    </row>
    <row r="164" spans="1:9" x14ac:dyDescent="0.2">
      <c r="A164" s="7">
        <v>564</v>
      </c>
      <c r="B164" s="7" t="s">
        <v>50</v>
      </c>
      <c r="C164" s="7" t="s">
        <v>6568</v>
      </c>
      <c r="D164" s="7" t="s">
        <v>1595</v>
      </c>
      <c r="E164" s="7" t="s">
        <v>1595</v>
      </c>
      <c r="F164" s="7">
        <v>25</v>
      </c>
      <c r="G164" s="7" t="s">
        <v>1376</v>
      </c>
      <c r="H164" t="s">
        <v>1192</v>
      </c>
      <c r="I164">
        <v>0</v>
      </c>
    </row>
    <row r="165" spans="1:9" x14ac:dyDescent="0.2">
      <c r="A165" s="7">
        <v>567</v>
      </c>
      <c r="B165" s="7" t="s">
        <v>50</v>
      </c>
      <c r="C165" s="7" t="s">
        <v>6569</v>
      </c>
      <c r="D165" s="7" t="s">
        <v>1596</v>
      </c>
      <c r="E165" s="7" t="s">
        <v>1596</v>
      </c>
      <c r="F165" s="7">
        <v>25</v>
      </c>
      <c r="G165" s="7" t="s">
        <v>1289</v>
      </c>
      <c r="H165" t="s">
        <v>1192</v>
      </c>
      <c r="I165">
        <v>0</v>
      </c>
    </row>
    <row r="166" spans="1:9" x14ac:dyDescent="0.2">
      <c r="A166" s="7">
        <v>615</v>
      </c>
      <c r="B166" s="7" t="s">
        <v>50</v>
      </c>
      <c r="C166" s="7" t="s">
        <v>6570</v>
      </c>
      <c r="D166" s="7" t="s">
        <v>1620</v>
      </c>
      <c r="E166" s="7" t="s">
        <v>1620</v>
      </c>
      <c r="F166" s="7">
        <v>25</v>
      </c>
      <c r="G166" s="7" t="s">
        <v>1376</v>
      </c>
      <c r="H166" t="s">
        <v>1192</v>
      </c>
      <c r="I166">
        <v>0</v>
      </c>
    </row>
    <row r="167" spans="1:9" x14ac:dyDescent="0.2">
      <c r="A167" s="7">
        <v>659</v>
      </c>
      <c r="B167" s="7" t="s">
        <v>50</v>
      </c>
      <c r="C167" s="7" t="s">
        <v>6571</v>
      </c>
      <c r="D167" s="7" t="s">
        <v>1650</v>
      </c>
      <c r="E167" s="7" t="s">
        <v>1650</v>
      </c>
      <c r="F167" s="7">
        <v>25</v>
      </c>
      <c r="G167" s="7" t="s">
        <v>1289</v>
      </c>
      <c r="H167" t="s">
        <v>1192</v>
      </c>
      <c r="I167">
        <v>0</v>
      </c>
    </row>
    <row r="168" spans="1:9" x14ac:dyDescent="0.2">
      <c r="A168" s="7">
        <v>773</v>
      </c>
      <c r="B168" s="7" t="s">
        <v>50</v>
      </c>
      <c r="C168" s="7" t="s">
        <v>6572</v>
      </c>
      <c r="D168" s="7" t="s">
        <v>1713</v>
      </c>
      <c r="E168" s="7" t="s">
        <v>1713</v>
      </c>
      <c r="F168" s="7">
        <v>25</v>
      </c>
      <c r="G168" s="7" t="s">
        <v>1289</v>
      </c>
      <c r="H168" t="s">
        <v>1192</v>
      </c>
      <c r="I168">
        <v>0</v>
      </c>
    </row>
    <row r="169" spans="1:9" x14ac:dyDescent="0.2">
      <c r="A169" s="7">
        <v>807</v>
      </c>
      <c r="B169" s="7" t="s">
        <v>50</v>
      </c>
      <c r="C169" s="7" t="s">
        <v>6573</v>
      </c>
      <c r="D169" s="7" t="s">
        <v>52</v>
      </c>
      <c r="E169" s="7" t="s">
        <v>52</v>
      </c>
      <c r="F169" s="7">
        <v>25</v>
      </c>
      <c r="G169" s="7" t="s">
        <v>1289</v>
      </c>
      <c r="H169" t="s">
        <v>1192</v>
      </c>
      <c r="I169">
        <v>0</v>
      </c>
    </row>
    <row r="170" spans="1:9" x14ac:dyDescent="0.2">
      <c r="A170" s="7">
        <v>327</v>
      </c>
      <c r="B170" s="7" t="s">
        <v>423</v>
      </c>
      <c r="C170" s="7" t="s">
        <v>6574</v>
      </c>
      <c r="D170" s="7" t="s">
        <v>6575</v>
      </c>
      <c r="E170" s="7" t="s">
        <v>1469</v>
      </c>
      <c r="F170" s="7">
        <v>134</v>
      </c>
      <c r="G170" s="7" t="s">
        <v>1376</v>
      </c>
      <c r="H170" t="s">
        <v>5406</v>
      </c>
      <c r="I170">
        <v>0</v>
      </c>
    </row>
    <row r="171" spans="1:9" x14ac:dyDescent="0.2">
      <c r="A171" s="7">
        <v>380</v>
      </c>
      <c r="B171" s="7" t="s">
        <v>423</v>
      </c>
      <c r="C171" s="7" t="s">
        <v>6576</v>
      </c>
      <c r="D171" s="7" t="s">
        <v>6577</v>
      </c>
      <c r="E171" s="7" t="s">
        <v>1498</v>
      </c>
      <c r="F171" s="7">
        <v>134</v>
      </c>
      <c r="G171" s="7" t="s">
        <v>1376</v>
      </c>
      <c r="H171" t="s">
        <v>5406</v>
      </c>
      <c r="I171">
        <v>0</v>
      </c>
    </row>
    <row r="172" spans="1:9" x14ac:dyDescent="0.2">
      <c r="A172" s="7">
        <v>24</v>
      </c>
      <c r="B172" s="7" t="s">
        <v>300</v>
      </c>
      <c r="C172" s="7" t="s">
        <v>6578</v>
      </c>
      <c r="D172" s="7" t="s">
        <v>302</v>
      </c>
      <c r="E172" s="7" t="s">
        <v>302</v>
      </c>
      <c r="F172" s="7">
        <v>102</v>
      </c>
      <c r="G172" s="7" t="s">
        <v>1289</v>
      </c>
      <c r="H172" t="s">
        <v>1216</v>
      </c>
      <c r="I172">
        <v>0</v>
      </c>
    </row>
    <row r="173" spans="1:9" x14ac:dyDescent="0.2">
      <c r="A173" s="7">
        <v>76</v>
      </c>
      <c r="B173" s="7" t="s">
        <v>300</v>
      </c>
      <c r="C173" s="7" t="s">
        <v>6579</v>
      </c>
      <c r="D173" s="7" t="s">
        <v>1319</v>
      </c>
      <c r="E173" s="7" t="s">
        <v>1319</v>
      </c>
      <c r="F173" s="7">
        <v>102</v>
      </c>
      <c r="G173" s="7" t="s">
        <v>1289</v>
      </c>
      <c r="H173" t="s">
        <v>1216</v>
      </c>
      <c r="I173">
        <v>0</v>
      </c>
    </row>
    <row r="174" spans="1:9" x14ac:dyDescent="0.2">
      <c r="A174" s="7">
        <v>129</v>
      </c>
      <c r="B174" s="7" t="s">
        <v>300</v>
      </c>
      <c r="C174" s="7" t="s">
        <v>6580</v>
      </c>
      <c r="D174" s="7" t="s">
        <v>1355</v>
      </c>
      <c r="E174" s="7" t="s">
        <v>1355</v>
      </c>
      <c r="F174" s="7">
        <v>102</v>
      </c>
      <c r="G174" s="7" t="s">
        <v>1289</v>
      </c>
      <c r="H174" t="s">
        <v>1216</v>
      </c>
      <c r="I174">
        <v>0</v>
      </c>
    </row>
    <row r="175" spans="1:9" x14ac:dyDescent="0.2">
      <c r="A175" s="7">
        <v>328</v>
      </c>
      <c r="B175" s="7" t="s">
        <v>300</v>
      </c>
      <c r="C175" s="7" t="s">
        <v>6581</v>
      </c>
      <c r="D175" s="7" t="s">
        <v>1470</v>
      </c>
      <c r="E175" s="7" t="s">
        <v>1470</v>
      </c>
      <c r="F175" s="7">
        <v>102</v>
      </c>
      <c r="G175" s="7" t="s">
        <v>1376</v>
      </c>
      <c r="H175" t="s">
        <v>1216</v>
      </c>
      <c r="I175">
        <v>0</v>
      </c>
    </row>
    <row r="176" spans="1:9" x14ac:dyDescent="0.2">
      <c r="A176" s="7">
        <v>514</v>
      </c>
      <c r="B176" s="7" t="s">
        <v>300</v>
      </c>
      <c r="C176" s="7" t="s">
        <v>6582</v>
      </c>
      <c r="D176" s="7" t="s">
        <v>1570</v>
      </c>
      <c r="E176" s="7" t="s">
        <v>1570</v>
      </c>
      <c r="F176" s="7">
        <v>102</v>
      </c>
      <c r="G176" s="7" t="s">
        <v>1376</v>
      </c>
      <c r="H176" t="s">
        <v>1216</v>
      </c>
      <c r="I176">
        <v>0</v>
      </c>
    </row>
    <row r="177" spans="1:9" x14ac:dyDescent="0.2">
      <c r="A177" s="7">
        <v>179</v>
      </c>
      <c r="B177" s="7" t="s">
        <v>707</v>
      </c>
      <c r="C177" s="7" t="s">
        <v>6583</v>
      </c>
      <c r="D177" s="7" t="s">
        <v>1386</v>
      </c>
      <c r="E177" s="7" t="s">
        <v>1386</v>
      </c>
      <c r="F177" s="7">
        <v>200</v>
      </c>
      <c r="G177" s="7" t="s">
        <v>1376</v>
      </c>
      <c r="H177" t="s">
        <v>5569</v>
      </c>
      <c r="I177">
        <v>0</v>
      </c>
    </row>
    <row r="178" spans="1:9" x14ac:dyDescent="0.2">
      <c r="A178" s="7">
        <v>180</v>
      </c>
      <c r="B178" s="7" t="s">
        <v>707</v>
      </c>
      <c r="C178" s="7" t="s">
        <v>6584</v>
      </c>
      <c r="D178" s="7" t="s">
        <v>708</v>
      </c>
      <c r="E178" s="7" t="s">
        <v>708</v>
      </c>
      <c r="F178" s="7">
        <v>200</v>
      </c>
      <c r="G178" s="7" t="s">
        <v>1376</v>
      </c>
      <c r="H178" t="s">
        <v>5569</v>
      </c>
      <c r="I178">
        <v>0</v>
      </c>
    </row>
    <row r="179" spans="1:9" x14ac:dyDescent="0.2">
      <c r="A179" s="7">
        <v>746</v>
      </c>
      <c r="B179" s="7" t="s">
        <v>707</v>
      </c>
      <c r="C179" s="7" t="s">
        <v>6578</v>
      </c>
      <c r="D179" s="7" t="s">
        <v>302</v>
      </c>
      <c r="E179" s="7" t="s">
        <v>302</v>
      </c>
      <c r="F179" s="7">
        <v>200</v>
      </c>
      <c r="G179" s="7" t="s">
        <v>1289</v>
      </c>
      <c r="H179" t="s">
        <v>5569</v>
      </c>
      <c r="I179">
        <v>0</v>
      </c>
    </row>
    <row r="180" spans="1:9" x14ac:dyDescent="0.2">
      <c r="A180" s="7">
        <v>94</v>
      </c>
      <c r="B180" s="7" t="s">
        <v>164</v>
      </c>
      <c r="C180" s="7" t="s">
        <v>6585</v>
      </c>
      <c r="D180" s="7" t="s">
        <v>1333</v>
      </c>
      <c r="E180" s="7" t="s">
        <v>1333</v>
      </c>
      <c r="F180" s="7">
        <v>67</v>
      </c>
      <c r="G180" s="7" t="s">
        <v>1289</v>
      </c>
      <c r="H180" t="s">
        <v>1205</v>
      </c>
      <c r="I180">
        <v>0</v>
      </c>
    </row>
    <row r="181" spans="1:9" x14ac:dyDescent="0.2">
      <c r="A181" s="7">
        <v>160</v>
      </c>
      <c r="B181" s="7" t="s">
        <v>164</v>
      </c>
      <c r="C181" s="7" t="s">
        <v>6586</v>
      </c>
      <c r="D181" s="7" t="s">
        <v>1374</v>
      </c>
      <c r="E181" s="7" t="s">
        <v>1374</v>
      </c>
      <c r="F181" s="7">
        <v>67</v>
      </c>
      <c r="G181" s="7" t="s">
        <v>1289</v>
      </c>
      <c r="H181" t="s">
        <v>1205</v>
      </c>
      <c r="I181">
        <v>0</v>
      </c>
    </row>
    <row r="182" spans="1:9" x14ac:dyDescent="0.2">
      <c r="A182" s="7">
        <v>181</v>
      </c>
      <c r="B182" s="7" t="s">
        <v>164</v>
      </c>
      <c r="C182" s="7" t="s">
        <v>6586</v>
      </c>
      <c r="D182" s="7" t="s">
        <v>1374</v>
      </c>
      <c r="E182" s="7" t="s">
        <v>1374</v>
      </c>
      <c r="F182" s="7">
        <v>67</v>
      </c>
      <c r="G182" s="7" t="s">
        <v>1376</v>
      </c>
      <c r="H182" t="s">
        <v>1205</v>
      </c>
      <c r="I182">
        <v>0</v>
      </c>
    </row>
    <row r="183" spans="1:9" x14ac:dyDescent="0.2">
      <c r="A183" s="7">
        <v>610</v>
      </c>
      <c r="B183" s="7" t="s">
        <v>164</v>
      </c>
      <c r="C183" s="7" t="s">
        <v>6587</v>
      </c>
      <c r="D183" s="7" t="s">
        <v>1618</v>
      </c>
      <c r="E183" s="7" t="s">
        <v>1618</v>
      </c>
      <c r="F183" s="7">
        <v>67</v>
      </c>
      <c r="G183" s="7" t="s">
        <v>1289</v>
      </c>
      <c r="H183" t="s">
        <v>1205</v>
      </c>
      <c r="I183">
        <v>0</v>
      </c>
    </row>
    <row r="184" spans="1:9" x14ac:dyDescent="0.2">
      <c r="A184" s="7">
        <v>625</v>
      </c>
      <c r="B184" s="7" t="s">
        <v>164</v>
      </c>
      <c r="C184" s="7" t="s">
        <v>6588</v>
      </c>
      <c r="D184" s="7" t="s">
        <v>1628</v>
      </c>
      <c r="E184" s="7" t="s">
        <v>1628</v>
      </c>
      <c r="F184" s="7">
        <v>67</v>
      </c>
      <c r="G184" s="7" t="s">
        <v>1289</v>
      </c>
      <c r="H184" t="s">
        <v>1205</v>
      </c>
      <c r="I184">
        <v>0</v>
      </c>
    </row>
    <row r="185" spans="1:9" x14ac:dyDescent="0.2">
      <c r="A185" s="7">
        <v>712</v>
      </c>
      <c r="B185" s="7" t="s">
        <v>164</v>
      </c>
      <c r="C185" s="7" t="s">
        <v>6589</v>
      </c>
      <c r="D185" s="7" t="s">
        <v>1680</v>
      </c>
      <c r="E185" s="7" t="s">
        <v>1680</v>
      </c>
      <c r="F185" s="7">
        <v>67</v>
      </c>
      <c r="G185" s="7" t="s">
        <v>1289</v>
      </c>
      <c r="H185" t="s">
        <v>1205</v>
      </c>
      <c r="I185">
        <v>0</v>
      </c>
    </row>
    <row r="186" spans="1:9" x14ac:dyDescent="0.2">
      <c r="A186" s="7">
        <v>101</v>
      </c>
      <c r="B186" s="7" t="s">
        <v>556</v>
      </c>
      <c r="C186" s="7" t="s">
        <v>6590</v>
      </c>
      <c r="D186" s="7" t="s">
        <v>1337</v>
      </c>
      <c r="E186" s="7" t="s">
        <v>1337</v>
      </c>
      <c r="F186" s="7">
        <v>162</v>
      </c>
      <c r="G186" s="7" t="s">
        <v>1289</v>
      </c>
      <c r="H186" t="s">
        <v>5908</v>
      </c>
      <c r="I186">
        <v>0</v>
      </c>
    </row>
    <row r="187" spans="1:9" x14ac:dyDescent="0.2">
      <c r="A187" s="7">
        <v>520</v>
      </c>
      <c r="B187" s="7" t="s">
        <v>556</v>
      </c>
      <c r="C187" s="7" t="s">
        <v>6591</v>
      </c>
      <c r="D187" s="7" t="s">
        <v>558</v>
      </c>
      <c r="E187" s="7" t="s">
        <v>558</v>
      </c>
      <c r="F187" s="7">
        <v>162</v>
      </c>
      <c r="G187" s="7" t="s">
        <v>1289</v>
      </c>
      <c r="H187" t="s">
        <v>5908</v>
      </c>
      <c r="I187">
        <v>0</v>
      </c>
    </row>
    <row r="188" spans="1:9" x14ac:dyDescent="0.2">
      <c r="A188" s="7">
        <v>523</v>
      </c>
      <c r="B188" s="7" t="s">
        <v>556</v>
      </c>
      <c r="C188" s="7" t="s">
        <v>6592</v>
      </c>
      <c r="D188" s="7" t="s">
        <v>1576</v>
      </c>
      <c r="E188" s="7" t="s">
        <v>1576</v>
      </c>
      <c r="F188" s="7">
        <v>162</v>
      </c>
      <c r="G188" s="7" t="s">
        <v>1376</v>
      </c>
      <c r="H188" t="s">
        <v>5908</v>
      </c>
      <c r="I188">
        <v>0</v>
      </c>
    </row>
    <row r="189" spans="1:9" x14ac:dyDescent="0.2">
      <c r="A189" s="7">
        <v>541</v>
      </c>
      <c r="B189" s="7" t="s">
        <v>556</v>
      </c>
      <c r="C189" s="7" t="s">
        <v>6593</v>
      </c>
      <c r="D189" s="7" t="s">
        <v>1585</v>
      </c>
      <c r="E189" s="7" t="s">
        <v>1585</v>
      </c>
      <c r="F189" s="7">
        <v>162</v>
      </c>
      <c r="G189" s="7" t="s">
        <v>1376</v>
      </c>
      <c r="H189" t="s">
        <v>5908</v>
      </c>
      <c r="I189">
        <v>0</v>
      </c>
    </row>
    <row r="190" spans="1:9" x14ac:dyDescent="0.2">
      <c r="A190" s="7">
        <v>542</v>
      </c>
      <c r="B190" s="7" t="s">
        <v>556</v>
      </c>
      <c r="C190" s="7" t="s">
        <v>6594</v>
      </c>
      <c r="D190" s="7" t="s">
        <v>1586</v>
      </c>
      <c r="E190" s="7" t="s">
        <v>1586</v>
      </c>
      <c r="F190" s="7">
        <v>162</v>
      </c>
      <c r="G190" s="7" t="s">
        <v>1376</v>
      </c>
      <c r="H190" t="s">
        <v>5908</v>
      </c>
      <c r="I190">
        <v>0</v>
      </c>
    </row>
    <row r="191" spans="1:9" x14ac:dyDescent="0.2">
      <c r="A191" s="7">
        <v>329</v>
      </c>
      <c r="B191" s="7" t="s">
        <v>381</v>
      </c>
      <c r="C191" s="7" t="s">
        <v>6595</v>
      </c>
      <c r="D191" s="7" t="s">
        <v>1471</v>
      </c>
      <c r="E191" s="7" t="s">
        <v>1471</v>
      </c>
      <c r="F191" s="7">
        <v>121</v>
      </c>
      <c r="G191" s="7" t="s">
        <v>1376</v>
      </c>
      <c r="H191" t="s">
        <v>1220</v>
      </c>
      <c r="I191">
        <v>0</v>
      </c>
    </row>
    <row r="192" spans="1:9" x14ac:dyDescent="0.2">
      <c r="A192" s="7">
        <v>330</v>
      </c>
      <c r="B192" s="7" t="s">
        <v>381</v>
      </c>
      <c r="C192" s="7" t="s">
        <v>6596</v>
      </c>
      <c r="D192" s="7" t="s">
        <v>1472</v>
      </c>
      <c r="E192" s="7" t="s">
        <v>1472</v>
      </c>
      <c r="F192" s="7">
        <v>121</v>
      </c>
      <c r="G192" s="7" t="s">
        <v>1376</v>
      </c>
      <c r="H192" t="s">
        <v>1220</v>
      </c>
      <c r="I192">
        <v>0</v>
      </c>
    </row>
    <row r="193" spans="1:9" x14ac:dyDescent="0.2">
      <c r="A193" s="7">
        <v>331</v>
      </c>
      <c r="B193" s="7" t="s">
        <v>381</v>
      </c>
      <c r="C193" s="7" t="s">
        <v>6597</v>
      </c>
      <c r="D193" s="7" t="s">
        <v>1473</v>
      </c>
      <c r="E193" s="7" t="s">
        <v>1473</v>
      </c>
      <c r="F193" s="7">
        <v>121</v>
      </c>
      <c r="G193" s="7" t="s">
        <v>1376</v>
      </c>
      <c r="H193" t="s">
        <v>1220</v>
      </c>
      <c r="I193">
        <v>0</v>
      </c>
    </row>
    <row r="194" spans="1:9" x14ac:dyDescent="0.2">
      <c r="A194" s="7">
        <v>603</v>
      </c>
      <c r="B194" s="7" t="s">
        <v>381</v>
      </c>
      <c r="C194" s="7" t="s">
        <v>6598</v>
      </c>
      <c r="D194" s="7" t="s">
        <v>1612</v>
      </c>
      <c r="E194" s="7" t="s">
        <v>1612</v>
      </c>
      <c r="F194" s="7">
        <v>121</v>
      </c>
      <c r="G194" s="7" t="s">
        <v>1376</v>
      </c>
      <c r="H194" t="s">
        <v>1220</v>
      </c>
      <c r="I194">
        <v>0</v>
      </c>
    </row>
    <row r="195" spans="1:9" x14ac:dyDescent="0.2">
      <c r="A195" s="7">
        <v>208</v>
      </c>
      <c r="B195" s="7" t="s">
        <v>77</v>
      </c>
      <c r="C195" s="7" t="s">
        <v>6599</v>
      </c>
      <c r="D195" s="7" t="s">
        <v>79</v>
      </c>
      <c r="E195" s="7" t="s">
        <v>79</v>
      </c>
      <c r="F195" s="7">
        <v>38</v>
      </c>
      <c r="G195" s="7" t="s">
        <v>1376</v>
      </c>
      <c r="H195" t="s">
        <v>1195</v>
      </c>
      <c r="I195">
        <v>0</v>
      </c>
    </row>
    <row r="196" spans="1:9" x14ac:dyDescent="0.2">
      <c r="A196" s="7">
        <v>20</v>
      </c>
      <c r="B196" s="7" t="s">
        <v>168</v>
      </c>
      <c r="C196" s="7" t="s">
        <v>6600</v>
      </c>
      <c r="D196" s="7" t="s">
        <v>170</v>
      </c>
      <c r="E196" s="7" t="s">
        <v>170</v>
      </c>
      <c r="F196" s="7">
        <v>68</v>
      </c>
      <c r="G196" s="7" t="s">
        <v>1289</v>
      </c>
      <c r="H196" t="s">
        <v>1206</v>
      </c>
      <c r="I196">
        <v>0</v>
      </c>
    </row>
    <row r="197" spans="1:9" x14ac:dyDescent="0.2">
      <c r="A197" s="7">
        <v>21</v>
      </c>
      <c r="B197" s="7" t="s">
        <v>168</v>
      </c>
      <c r="C197" s="7" t="s">
        <v>6601</v>
      </c>
      <c r="D197" s="7" t="s">
        <v>1293</v>
      </c>
      <c r="E197" s="7" t="s">
        <v>1293</v>
      </c>
      <c r="F197" s="7">
        <v>68</v>
      </c>
      <c r="G197" s="7" t="s">
        <v>1289</v>
      </c>
      <c r="H197" t="s">
        <v>1206</v>
      </c>
      <c r="I197">
        <v>0</v>
      </c>
    </row>
    <row r="198" spans="1:9" x14ac:dyDescent="0.2">
      <c r="A198" s="7">
        <v>80</v>
      </c>
      <c r="B198" s="7" t="s">
        <v>168</v>
      </c>
      <c r="C198" s="7" t="s">
        <v>6602</v>
      </c>
      <c r="D198" s="7" t="s">
        <v>1323</v>
      </c>
      <c r="E198" s="7" t="s">
        <v>1323</v>
      </c>
      <c r="F198" s="7">
        <v>68</v>
      </c>
      <c r="G198" s="7" t="s">
        <v>1289</v>
      </c>
      <c r="H198" t="s">
        <v>1206</v>
      </c>
      <c r="I198">
        <v>0</v>
      </c>
    </row>
    <row r="199" spans="1:9" x14ac:dyDescent="0.2">
      <c r="A199" s="7">
        <v>240</v>
      </c>
      <c r="B199" s="7" t="s">
        <v>168</v>
      </c>
      <c r="C199" s="7" t="s">
        <v>6600</v>
      </c>
      <c r="D199" s="7" t="s">
        <v>170</v>
      </c>
      <c r="E199" s="7" t="s">
        <v>170</v>
      </c>
      <c r="F199" s="7">
        <v>68</v>
      </c>
      <c r="G199" s="7" t="s">
        <v>1376</v>
      </c>
      <c r="H199" t="s">
        <v>1206</v>
      </c>
      <c r="I199">
        <v>0</v>
      </c>
    </row>
    <row r="200" spans="1:9" x14ac:dyDescent="0.2">
      <c r="A200" s="7">
        <v>241</v>
      </c>
      <c r="B200" s="7" t="s">
        <v>168</v>
      </c>
      <c r="C200" s="7" t="s">
        <v>6603</v>
      </c>
      <c r="D200" s="7" t="s">
        <v>1417</v>
      </c>
      <c r="E200" s="7" t="s">
        <v>1417</v>
      </c>
      <c r="F200" s="7">
        <v>68</v>
      </c>
      <c r="G200" s="7" t="s">
        <v>1376</v>
      </c>
      <c r="H200" t="s">
        <v>1206</v>
      </c>
      <c r="I200">
        <v>0</v>
      </c>
    </row>
    <row r="201" spans="1:9" x14ac:dyDescent="0.2">
      <c r="A201" s="7">
        <v>715</v>
      </c>
      <c r="B201" s="7" t="s">
        <v>709</v>
      </c>
      <c r="C201" s="7" t="s">
        <v>6604</v>
      </c>
      <c r="D201" s="7" t="s">
        <v>1681</v>
      </c>
      <c r="E201" s="7" t="s">
        <v>1681</v>
      </c>
      <c r="F201" s="7">
        <v>201</v>
      </c>
      <c r="G201" s="7" t="s">
        <v>1376</v>
      </c>
      <c r="H201" t="s">
        <v>6058</v>
      </c>
      <c r="I201">
        <v>0</v>
      </c>
    </row>
    <row r="202" spans="1:9" x14ac:dyDescent="0.2">
      <c r="A202" s="7">
        <v>243</v>
      </c>
      <c r="B202" s="7" t="s">
        <v>289</v>
      </c>
      <c r="C202" s="7" t="s">
        <v>6605</v>
      </c>
      <c r="D202" s="7" t="s">
        <v>1418</v>
      </c>
      <c r="E202" s="7" t="s">
        <v>1418</v>
      </c>
      <c r="F202" s="7">
        <v>100</v>
      </c>
      <c r="G202" s="7" t="s">
        <v>1376</v>
      </c>
      <c r="H202" t="s">
        <v>1215</v>
      </c>
      <c r="I202">
        <v>0</v>
      </c>
    </row>
    <row r="203" spans="1:9" x14ac:dyDescent="0.2">
      <c r="A203" s="7">
        <v>244</v>
      </c>
      <c r="B203" s="7" t="s">
        <v>289</v>
      </c>
      <c r="C203" s="7" t="s">
        <v>6606</v>
      </c>
      <c r="D203" s="7" t="s">
        <v>1419</v>
      </c>
      <c r="E203" s="7" t="s">
        <v>1419</v>
      </c>
      <c r="F203" s="7">
        <v>100</v>
      </c>
      <c r="G203" s="7" t="s">
        <v>1376</v>
      </c>
      <c r="H203" t="s">
        <v>1215</v>
      </c>
      <c r="I203">
        <v>0</v>
      </c>
    </row>
    <row r="204" spans="1:9" x14ac:dyDescent="0.2">
      <c r="A204" s="7">
        <v>436</v>
      </c>
      <c r="B204" s="7" t="s">
        <v>289</v>
      </c>
      <c r="C204" s="7" t="s">
        <v>6607</v>
      </c>
      <c r="D204" s="7" t="s">
        <v>1531</v>
      </c>
      <c r="E204" s="7" t="s">
        <v>1531</v>
      </c>
      <c r="F204" s="7">
        <v>100</v>
      </c>
      <c r="G204" s="7" t="s">
        <v>1289</v>
      </c>
      <c r="H204" t="s">
        <v>1215</v>
      </c>
      <c r="I204">
        <v>0</v>
      </c>
    </row>
    <row r="205" spans="1:9" x14ac:dyDescent="0.2">
      <c r="A205" s="7">
        <v>332</v>
      </c>
      <c r="B205" s="7" t="s">
        <v>331</v>
      </c>
      <c r="C205" s="7" t="s">
        <v>6608</v>
      </c>
      <c r="D205" s="7" t="s">
        <v>1474</v>
      </c>
      <c r="E205" s="7" t="s">
        <v>1474</v>
      </c>
      <c r="F205" s="7">
        <v>109</v>
      </c>
      <c r="G205" s="7" t="s">
        <v>1376</v>
      </c>
      <c r="H205" t="s">
        <v>1219</v>
      </c>
      <c r="I205">
        <v>0</v>
      </c>
    </row>
    <row r="206" spans="1:9" x14ac:dyDescent="0.2">
      <c r="A206" s="7">
        <v>801</v>
      </c>
      <c r="B206" s="7" t="s">
        <v>331</v>
      </c>
      <c r="C206" s="7" t="s">
        <v>6609</v>
      </c>
      <c r="D206" s="7" t="s">
        <v>1733</v>
      </c>
      <c r="E206" s="7" t="s">
        <v>1733</v>
      </c>
      <c r="F206" s="7">
        <v>109</v>
      </c>
      <c r="G206" s="7" t="s">
        <v>1376</v>
      </c>
      <c r="H206" t="s">
        <v>1219</v>
      </c>
      <c r="I206">
        <v>0</v>
      </c>
    </row>
    <row r="207" spans="1:9" x14ac:dyDescent="0.2">
      <c r="A207" s="7">
        <v>191</v>
      </c>
      <c r="B207" s="7" t="s">
        <v>344</v>
      </c>
      <c r="C207" s="7" t="s">
        <v>6610</v>
      </c>
      <c r="D207" s="7" t="s">
        <v>6611</v>
      </c>
      <c r="E207" s="7" t="s">
        <v>1393</v>
      </c>
      <c r="F207" s="7">
        <v>112</v>
      </c>
      <c r="G207" s="7" t="s">
        <v>1376</v>
      </c>
      <c r="H207" t="s">
        <v>5319</v>
      </c>
      <c r="I207">
        <v>0</v>
      </c>
    </row>
    <row r="208" spans="1:9" x14ac:dyDescent="0.2">
      <c r="A208" s="7">
        <v>510</v>
      </c>
      <c r="B208" s="7" t="s">
        <v>344</v>
      </c>
      <c r="C208" s="7" t="s">
        <v>6612</v>
      </c>
      <c r="D208" s="7" t="s">
        <v>6613</v>
      </c>
      <c r="E208" s="7" t="s">
        <v>346</v>
      </c>
      <c r="F208" s="7">
        <v>112</v>
      </c>
      <c r="G208" s="7" t="s">
        <v>1376</v>
      </c>
      <c r="H208" t="s">
        <v>5319</v>
      </c>
      <c r="I208">
        <v>0</v>
      </c>
    </row>
    <row r="209" spans="1:9" x14ac:dyDescent="0.2">
      <c r="A209" s="7">
        <v>511</v>
      </c>
      <c r="B209" s="7" t="s">
        <v>344</v>
      </c>
      <c r="C209" s="7" t="s">
        <v>6614</v>
      </c>
      <c r="D209" s="7" t="s">
        <v>6615</v>
      </c>
      <c r="E209" s="7" t="s">
        <v>1568</v>
      </c>
      <c r="F209" s="7">
        <v>112</v>
      </c>
      <c r="G209" s="7" t="s">
        <v>1376</v>
      </c>
      <c r="H209" t="s">
        <v>5319</v>
      </c>
      <c r="I209">
        <v>0</v>
      </c>
    </row>
    <row r="210" spans="1:9" x14ac:dyDescent="0.2">
      <c r="A210" s="7">
        <v>77</v>
      </c>
      <c r="B210" s="7" t="s">
        <v>486</v>
      </c>
      <c r="C210" s="7" t="s">
        <v>6616</v>
      </c>
      <c r="D210" s="7" t="s">
        <v>6617</v>
      </c>
      <c r="E210" s="7" t="s">
        <v>1320</v>
      </c>
      <c r="F210" s="7">
        <v>148</v>
      </c>
      <c r="G210" s="7" t="s">
        <v>1289</v>
      </c>
      <c r="H210" t="s">
        <v>5517</v>
      </c>
      <c r="I210">
        <v>0</v>
      </c>
    </row>
    <row r="211" spans="1:9" x14ac:dyDescent="0.2">
      <c r="A211" s="7">
        <v>98</v>
      </c>
      <c r="B211" s="7" t="s">
        <v>486</v>
      </c>
      <c r="C211" s="7" t="s">
        <v>6618</v>
      </c>
      <c r="D211" s="7" t="s">
        <v>1335</v>
      </c>
      <c r="E211" s="7" t="s">
        <v>1335</v>
      </c>
      <c r="F211" s="7">
        <v>148</v>
      </c>
      <c r="G211" s="7" t="s">
        <v>1289</v>
      </c>
      <c r="H211" t="s">
        <v>5517</v>
      </c>
      <c r="I211">
        <v>0</v>
      </c>
    </row>
    <row r="212" spans="1:9" x14ac:dyDescent="0.2">
      <c r="A212" s="7">
        <v>375</v>
      </c>
      <c r="B212" s="7" t="s">
        <v>486</v>
      </c>
      <c r="C212" s="7" t="s">
        <v>6619</v>
      </c>
      <c r="D212" s="7" t="s">
        <v>6620</v>
      </c>
      <c r="E212" s="7" t="s">
        <v>488</v>
      </c>
      <c r="F212" s="7">
        <v>148</v>
      </c>
      <c r="G212" s="7" t="s">
        <v>1376</v>
      </c>
      <c r="H212" t="s">
        <v>5517</v>
      </c>
      <c r="I212">
        <v>0</v>
      </c>
    </row>
    <row r="213" spans="1:9" x14ac:dyDescent="0.2">
      <c r="A213" s="7">
        <v>245</v>
      </c>
      <c r="B213" s="7" t="s">
        <v>655</v>
      </c>
      <c r="C213" s="7" t="s">
        <v>6621</v>
      </c>
      <c r="D213" s="7" t="s">
        <v>657</v>
      </c>
      <c r="E213" s="7" t="s">
        <v>657</v>
      </c>
      <c r="F213" s="7">
        <v>182</v>
      </c>
      <c r="G213" s="7" t="s">
        <v>1376</v>
      </c>
      <c r="H213" t="s">
        <v>1231</v>
      </c>
      <c r="I213">
        <v>0</v>
      </c>
    </row>
    <row r="214" spans="1:9" x14ac:dyDescent="0.2">
      <c r="A214" s="7">
        <v>246</v>
      </c>
      <c r="B214" s="7" t="s">
        <v>655</v>
      </c>
      <c r="C214" s="7" t="s">
        <v>6622</v>
      </c>
      <c r="D214" s="7" t="s">
        <v>1420</v>
      </c>
      <c r="E214" s="7" t="s">
        <v>1420</v>
      </c>
      <c r="F214" s="7">
        <v>182</v>
      </c>
      <c r="G214" s="7" t="s">
        <v>1376</v>
      </c>
      <c r="H214" t="s">
        <v>1231</v>
      </c>
      <c r="I214">
        <v>0</v>
      </c>
    </row>
    <row r="215" spans="1:9" x14ac:dyDescent="0.2">
      <c r="A215" s="7">
        <v>333</v>
      </c>
      <c r="B215" s="7" t="s">
        <v>628</v>
      </c>
      <c r="C215" s="7" t="s">
        <v>6623</v>
      </c>
      <c r="D215" s="7" t="s">
        <v>1475</v>
      </c>
      <c r="E215" s="7" t="s">
        <v>1475</v>
      </c>
      <c r="F215" s="7">
        <v>176</v>
      </c>
      <c r="G215" s="7" t="s">
        <v>1376</v>
      </c>
      <c r="H215" t="s">
        <v>6292</v>
      </c>
      <c r="I215">
        <v>0</v>
      </c>
    </row>
    <row r="216" spans="1:9" x14ac:dyDescent="0.2">
      <c r="A216" s="7">
        <v>649</v>
      </c>
      <c r="B216" s="7" t="s">
        <v>628</v>
      </c>
      <c r="C216" s="7" t="s">
        <v>6624</v>
      </c>
      <c r="D216" s="7" t="s">
        <v>630</v>
      </c>
      <c r="E216" s="7" t="s">
        <v>630</v>
      </c>
      <c r="F216" s="7">
        <v>176</v>
      </c>
      <c r="G216" s="7" t="s">
        <v>1289</v>
      </c>
      <c r="H216" t="s">
        <v>6292</v>
      </c>
      <c r="I216">
        <v>0</v>
      </c>
    </row>
    <row r="217" spans="1:9" x14ac:dyDescent="0.2">
      <c r="A217" s="7">
        <v>821</v>
      </c>
      <c r="B217" s="7" t="s">
        <v>628</v>
      </c>
      <c r="C217" s="7" t="s">
        <v>6625</v>
      </c>
      <c r="D217" s="7" t="s">
        <v>1743</v>
      </c>
      <c r="E217" s="7" t="s">
        <v>1743</v>
      </c>
      <c r="F217" s="7">
        <v>176</v>
      </c>
      <c r="G217" s="7" t="s">
        <v>1289</v>
      </c>
      <c r="H217" t="s">
        <v>6292</v>
      </c>
      <c r="I217">
        <v>0</v>
      </c>
    </row>
    <row r="218" spans="1:9" x14ac:dyDescent="0.2">
      <c r="A218" s="7">
        <v>822</v>
      </c>
      <c r="B218" s="7" t="s">
        <v>628</v>
      </c>
      <c r="C218" s="7" t="s">
        <v>6626</v>
      </c>
      <c r="D218" s="7" t="s">
        <v>1744</v>
      </c>
      <c r="E218" s="7" t="s">
        <v>1744</v>
      </c>
      <c r="F218" s="7">
        <v>176</v>
      </c>
      <c r="G218" s="7" t="s">
        <v>1289</v>
      </c>
      <c r="H218" t="s">
        <v>6292</v>
      </c>
      <c r="I218">
        <v>0</v>
      </c>
    </row>
    <row r="219" spans="1:9" x14ac:dyDescent="0.2">
      <c r="A219" s="7">
        <v>16</v>
      </c>
      <c r="B219" s="7" t="s">
        <v>259</v>
      </c>
      <c r="C219" s="7" t="s">
        <v>6627</v>
      </c>
      <c r="D219" s="7" t="s">
        <v>1291</v>
      </c>
      <c r="E219" s="7" t="s">
        <v>1291</v>
      </c>
      <c r="F219" s="7">
        <v>93</v>
      </c>
      <c r="G219" s="7" t="s">
        <v>1289</v>
      </c>
      <c r="H219" t="s">
        <v>1213</v>
      </c>
      <c r="I219">
        <v>0</v>
      </c>
    </row>
    <row r="220" spans="1:9" x14ac:dyDescent="0.2">
      <c r="A220" s="7">
        <v>334</v>
      </c>
      <c r="B220" s="7" t="s">
        <v>259</v>
      </c>
      <c r="C220" s="7" t="s">
        <v>6628</v>
      </c>
      <c r="D220" s="7" t="s">
        <v>1476</v>
      </c>
      <c r="E220" s="7" t="s">
        <v>1476</v>
      </c>
      <c r="F220" s="7">
        <v>93</v>
      </c>
      <c r="G220" s="7" t="s">
        <v>1376</v>
      </c>
      <c r="H220" t="s">
        <v>1213</v>
      </c>
      <c r="I220">
        <v>0</v>
      </c>
    </row>
    <row r="221" spans="1:9" x14ac:dyDescent="0.2">
      <c r="A221" s="7">
        <v>605</v>
      </c>
      <c r="B221" s="7" t="s">
        <v>259</v>
      </c>
      <c r="C221" s="7" t="s">
        <v>6627</v>
      </c>
      <c r="D221" s="7" t="s">
        <v>1291</v>
      </c>
      <c r="E221" s="7" t="s">
        <v>1291</v>
      </c>
      <c r="F221" s="7">
        <v>93</v>
      </c>
      <c r="G221" s="7" t="s">
        <v>1376</v>
      </c>
      <c r="H221" t="s">
        <v>1213</v>
      </c>
      <c r="I221">
        <v>0</v>
      </c>
    </row>
    <row r="222" spans="1:9" x14ac:dyDescent="0.2">
      <c r="A222" s="7">
        <v>606</v>
      </c>
      <c r="B222" s="7" t="s">
        <v>259</v>
      </c>
      <c r="C222" s="7" t="s">
        <v>6629</v>
      </c>
      <c r="D222" s="7" t="s">
        <v>1614</v>
      </c>
      <c r="E222" s="7" t="s">
        <v>1614</v>
      </c>
      <c r="F222" s="7">
        <v>93</v>
      </c>
      <c r="G222" s="7" t="s">
        <v>1376</v>
      </c>
      <c r="H222" t="s">
        <v>1213</v>
      </c>
      <c r="I222">
        <v>0</v>
      </c>
    </row>
    <row r="223" spans="1:9" x14ac:dyDescent="0.2">
      <c r="A223" s="7">
        <v>745</v>
      </c>
      <c r="B223" s="7" t="s">
        <v>259</v>
      </c>
      <c r="C223" s="7" t="s">
        <v>6630</v>
      </c>
      <c r="D223" s="7" t="s">
        <v>6631</v>
      </c>
      <c r="E223" s="7" t="s">
        <v>1696</v>
      </c>
      <c r="F223" s="7">
        <v>93</v>
      </c>
      <c r="G223" s="7" t="s">
        <v>1289</v>
      </c>
      <c r="H223" t="s">
        <v>1213</v>
      </c>
      <c r="I223">
        <v>0</v>
      </c>
    </row>
    <row r="224" spans="1:9" x14ac:dyDescent="0.2">
      <c r="A224" s="7">
        <v>209</v>
      </c>
      <c r="B224" s="7" t="s">
        <v>362</v>
      </c>
      <c r="C224" s="7" t="s">
        <v>6632</v>
      </c>
      <c r="D224" s="7" t="s">
        <v>6633</v>
      </c>
      <c r="E224" s="7" t="s">
        <v>364</v>
      </c>
      <c r="F224" s="7">
        <v>116</v>
      </c>
      <c r="G224" s="7" t="s">
        <v>1376</v>
      </c>
      <c r="H224" t="s">
        <v>5308</v>
      </c>
      <c r="I224">
        <v>0</v>
      </c>
    </row>
    <row r="225" spans="1:9" x14ac:dyDescent="0.2">
      <c r="A225" s="7">
        <v>708</v>
      </c>
      <c r="B225" s="7" t="s">
        <v>362</v>
      </c>
      <c r="C225" s="7" t="s">
        <v>6634</v>
      </c>
      <c r="D225" s="7" t="s">
        <v>6635</v>
      </c>
      <c r="E225" s="7" t="s">
        <v>1677</v>
      </c>
      <c r="F225" s="7">
        <v>116</v>
      </c>
      <c r="G225" s="7" t="s">
        <v>1289</v>
      </c>
      <c r="H225" t="s">
        <v>5308</v>
      </c>
      <c r="I225">
        <v>0</v>
      </c>
    </row>
    <row r="226" spans="1:9" x14ac:dyDescent="0.2">
      <c r="A226" s="7">
        <v>139</v>
      </c>
      <c r="B226" s="7" t="s">
        <v>615</v>
      </c>
      <c r="C226" s="7" t="s">
        <v>6636</v>
      </c>
      <c r="D226" s="7" t="s">
        <v>1360</v>
      </c>
      <c r="E226" s="7" t="s">
        <v>1360</v>
      </c>
      <c r="F226" s="7">
        <v>173</v>
      </c>
      <c r="G226" s="7" t="s">
        <v>1289</v>
      </c>
      <c r="H226" t="s">
        <v>5995</v>
      </c>
      <c r="I226">
        <v>0</v>
      </c>
    </row>
    <row r="227" spans="1:9" x14ac:dyDescent="0.2">
      <c r="A227" s="7">
        <v>247</v>
      </c>
      <c r="B227" s="7" t="s">
        <v>615</v>
      </c>
      <c r="C227" s="7" t="s">
        <v>6637</v>
      </c>
      <c r="D227" s="7" t="s">
        <v>1421</v>
      </c>
      <c r="E227" s="7" t="s">
        <v>1421</v>
      </c>
      <c r="F227" s="7">
        <v>173</v>
      </c>
      <c r="G227" s="7" t="s">
        <v>1376</v>
      </c>
      <c r="H227" t="s">
        <v>5995</v>
      </c>
      <c r="I227">
        <v>0</v>
      </c>
    </row>
    <row r="228" spans="1:9" x14ac:dyDescent="0.2">
      <c r="A228" s="7">
        <v>248</v>
      </c>
      <c r="B228" s="7" t="s">
        <v>615</v>
      </c>
      <c r="C228" s="7" t="s">
        <v>6638</v>
      </c>
      <c r="D228" s="7" t="s">
        <v>1422</v>
      </c>
      <c r="E228" s="7" t="s">
        <v>1422</v>
      </c>
      <c r="F228" s="7">
        <v>173</v>
      </c>
      <c r="G228" s="7" t="s">
        <v>1376</v>
      </c>
      <c r="H228" t="s">
        <v>5995</v>
      </c>
      <c r="I228">
        <v>0</v>
      </c>
    </row>
    <row r="229" spans="1:9" x14ac:dyDescent="0.2">
      <c r="A229" s="7">
        <v>482</v>
      </c>
      <c r="B229" s="7" t="s">
        <v>615</v>
      </c>
      <c r="C229" s="7" t="s">
        <v>6639</v>
      </c>
      <c r="D229" s="7" t="s">
        <v>1555</v>
      </c>
      <c r="E229" s="7" t="s">
        <v>1555</v>
      </c>
      <c r="F229" s="7">
        <v>173</v>
      </c>
      <c r="G229" s="7" t="s">
        <v>1376</v>
      </c>
      <c r="H229" t="s">
        <v>5995</v>
      </c>
      <c r="I229">
        <v>0</v>
      </c>
    </row>
    <row r="230" spans="1:9" x14ac:dyDescent="0.2">
      <c r="A230" s="7">
        <v>507</v>
      </c>
      <c r="B230" s="7" t="s">
        <v>615</v>
      </c>
      <c r="C230" s="7" t="s">
        <v>6640</v>
      </c>
      <c r="D230" s="7" t="s">
        <v>1566</v>
      </c>
      <c r="E230" s="7" t="s">
        <v>1566</v>
      </c>
      <c r="F230" s="7">
        <v>173</v>
      </c>
      <c r="G230" s="7" t="s">
        <v>1376</v>
      </c>
      <c r="H230" t="s">
        <v>5995</v>
      </c>
      <c r="I230">
        <v>0</v>
      </c>
    </row>
    <row r="231" spans="1:9" x14ac:dyDescent="0.2">
      <c r="A231" s="7">
        <v>571</v>
      </c>
      <c r="B231" s="7" t="s">
        <v>615</v>
      </c>
      <c r="C231" s="7" t="s">
        <v>6639</v>
      </c>
      <c r="D231" s="7" t="s">
        <v>1555</v>
      </c>
      <c r="E231" s="7" t="s">
        <v>1555</v>
      </c>
      <c r="F231" s="7">
        <v>173</v>
      </c>
      <c r="G231" s="7" t="s">
        <v>1289</v>
      </c>
      <c r="H231" t="s">
        <v>5995</v>
      </c>
      <c r="I231">
        <v>0</v>
      </c>
    </row>
    <row r="232" spans="1:9" x14ac:dyDescent="0.2">
      <c r="A232" s="7">
        <v>572</v>
      </c>
      <c r="B232" s="7" t="s">
        <v>615</v>
      </c>
      <c r="C232" s="7" t="s">
        <v>6640</v>
      </c>
      <c r="D232" s="7" t="s">
        <v>1566</v>
      </c>
      <c r="E232" s="7" t="s">
        <v>1566</v>
      </c>
      <c r="F232" s="7">
        <v>173</v>
      </c>
      <c r="G232" s="7" t="s">
        <v>1289</v>
      </c>
      <c r="H232" t="s">
        <v>5995</v>
      </c>
      <c r="I232">
        <v>0</v>
      </c>
    </row>
    <row r="233" spans="1:9" x14ac:dyDescent="0.2">
      <c r="A233" s="7">
        <v>573</v>
      </c>
      <c r="B233" s="7" t="s">
        <v>615</v>
      </c>
      <c r="C233" s="7" t="s">
        <v>6641</v>
      </c>
      <c r="D233" s="7" t="s">
        <v>1600</v>
      </c>
      <c r="E233" s="7" t="s">
        <v>1600</v>
      </c>
      <c r="F233" s="7">
        <v>173</v>
      </c>
      <c r="G233" s="7" t="s">
        <v>1289</v>
      </c>
      <c r="H233" t="s">
        <v>5995</v>
      </c>
      <c r="I233">
        <v>0</v>
      </c>
    </row>
    <row r="234" spans="1:9" x14ac:dyDescent="0.2">
      <c r="A234" s="7">
        <v>574</v>
      </c>
      <c r="B234" s="7" t="s">
        <v>615</v>
      </c>
      <c r="C234" s="7" t="s">
        <v>6642</v>
      </c>
      <c r="D234" s="7" t="s">
        <v>1601</v>
      </c>
      <c r="E234" s="7" t="s">
        <v>1601</v>
      </c>
      <c r="F234" s="7">
        <v>173</v>
      </c>
      <c r="G234" s="7" t="s">
        <v>1289</v>
      </c>
      <c r="H234" t="s">
        <v>5995</v>
      </c>
      <c r="I234">
        <v>0</v>
      </c>
    </row>
    <row r="235" spans="1:9" x14ac:dyDescent="0.2">
      <c r="A235" s="7">
        <v>813</v>
      </c>
      <c r="B235" s="7" t="s">
        <v>615</v>
      </c>
      <c r="C235" s="7" t="s">
        <v>6642</v>
      </c>
      <c r="D235" s="7" t="s">
        <v>1601</v>
      </c>
      <c r="E235" s="7" t="s">
        <v>1601</v>
      </c>
      <c r="F235" s="7">
        <v>173</v>
      </c>
      <c r="G235" s="7" t="s">
        <v>1376</v>
      </c>
      <c r="H235" t="s">
        <v>5995</v>
      </c>
      <c r="I235">
        <v>0</v>
      </c>
    </row>
    <row r="236" spans="1:9" x14ac:dyDescent="0.2">
      <c r="A236" s="7">
        <v>486</v>
      </c>
      <c r="B236" s="7" t="s">
        <v>717</v>
      </c>
      <c r="C236" s="7" t="s">
        <v>6643</v>
      </c>
      <c r="D236" s="7" t="s">
        <v>6644</v>
      </c>
      <c r="E236" s="7" t="s">
        <v>719</v>
      </c>
      <c r="F236" s="7">
        <v>204</v>
      </c>
      <c r="G236" s="7" t="s">
        <v>1376</v>
      </c>
      <c r="H236" t="s">
        <v>6164</v>
      </c>
      <c r="I236">
        <v>0</v>
      </c>
    </row>
    <row r="237" spans="1:9" x14ac:dyDescent="0.2">
      <c r="A237" s="7">
        <v>594</v>
      </c>
      <c r="B237" s="7" t="s">
        <v>1031</v>
      </c>
      <c r="C237" s="7" t="s">
        <v>6645</v>
      </c>
      <c r="D237" s="7" t="s">
        <v>1033</v>
      </c>
      <c r="E237" s="7" t="s">
        <v>1033</v>
      </c>
      <c r="F237" s="7">
        <v>328</v>
      </c>
      <c r="G237" s="7" t="s">
        <v>1376</v>
      </c>
      <c r="H237" t="s">
        <v>1260</v>
      </c>
      <c r="I237">
        <v>0</v>
      </c>
    </row>
    <row r="238" spans="1:9" x14ac:dyDescent="0.2">
      <c r="A238" s="7">
        <v>595</v>
      </c>
      <c r="B238" s="7" t="s">
        <v>1031</v>
      </c>
      <c r="C238" s="7" t="s">
        <v>6645</v>
      </c>
      <c r="D238" s="7" t="s">
        <v>1033</v>
      </c>
      <c r="E238" s="7" t="s">
        <v>1033</v>
      </c>
      <c r="F238" s="7">
        <v>328</v>
      </c>
      <c r="G238" s="7" t="s">
        <v>1289</v>
      </c>
      <c r="H238" t="s">
        <v>1260</v>
      </c>
      <c r="I238">
        <v>0</v>
      </c>
    </row>
    <row r="239" spans="1:9" x14ac:dyDescent="0.2">
      <c r="A239" s="7">
        <v>665</v>
      </c>
      <c r="B239" s="7" t="s">
        <v>1051</v>
      </c>
      <c r="C239" s="7" t="s">
        <v>6646</v>
      </c>
      <c r="D239" s="7" t="s">
        <v>1652</v>
      </c>
      <c r="E239" s="7" t="s">
        <v>1652</v>
      </c>
      <c r="F239" s="7">
        <v>333</v>
      </c>
      <c r="G239" s="7" t="s">
        <v>1376</v>
      </c>
      <c r="H239" t="s">
        <v>3029</v>
      </c>
      <c r="I239">
        <v>0</v>
      </c>
    </row>
    <row r="240" spans="1:9" x14ac:dyDescent="0.2">
      <c r="A240" s="7">
        <v>790</v>
      </c>
      <c r="B240" s="7" t="s">
        <v>1051</v>
      </c>
      <c r="C240" s="7" t="s">
        <v>6646</v>
      </c>
      <c r="D240" s="7" t="s">
        <v>1652</v>
      </c>
      <c r="E240" s="7" t="s">
        <v>1652</v>
      </c>
      <c r="F240" s="7">
        <v>333</v>
      </c>
      <c r="G240" s="7" t="s">
        <v>1289</v>
      </c>
      <c r="H240" t="s">
        <v>3029</v>
      </c>
      <c r="I240">
        <v>0</v>
      </c>
    </row>
    <row r="241" spans="1:9" x14ac:dyDescent="0.2">
      <c r="A241" s="7">
        <v>637</v>
      </c>
      <c r="B241" s="7" t="s">
        <v>620</v>
      </c>
      <c r="C241" s="7" t="s">
        <v>6647</v>
      </c>
      <c r="D241" s="7" t="s">
        <v>622</v>
      </c>
      <c r="E241" s="7" t="s">
        <v>622</v>
      </c>
      <c r="F241" s="7">
        <v>174</v>
      </c>
      <c r="G241" s="7" t="s">
        <v>1289</v>
      </c>
      <c r="H241" t="s">
        <v>6286</v>
      </c>
      <c r="I241">
        <v>0</v>
      </c>
    </row>
    <row r="242" spans="1:9" x14ac:dyDescent="0.2">
      <c r="A242" s="7">
        <v>743</v>
      </c>
      <c r="B242" s="7" t="s">
        <v>620</v>
      </c>
      <c r="C242" s="7" t="s">
        <v>6648</v>
      </c>
      <c r="D242" s="7" t="s">
        <v>1694</v>
      </c>
      <c r="E242" s="7" t="s">
        <v>1694</v>
      </c>
      <c r="F242" s="7">
        <v>174</v>
      </c>
      <c r="G242" s="7" t="s">
        <v>1289</v>
      </c>
      <c r="H242" t="s">
        <v>6286</v>
      </c>
      <c r="I242">
        <v>0</v>
      </c>
    </row>
    <row r="243" spans="1:9" x14ac:dyDescent="0.2">
      <c r="A243" s="7">
        <v>744</v>
      </c>
      <c r="B243" s="7" t="s">
        <v>620</v>
      </c>
      <c r="C243" s="7" t="s">
        <v>6649</v>
      </c>
      <c r="D243" s="7" t="s">
        <v>1695</v>
      </c>
      <c r="E243" s="7" t="s">
        <v>1695</v>
      </c>
      <c r="F243" s="7">
        <v>174</v>
      </c>
      <c r="G243" s="7" t="s">
        <v>1289</v>
      </c>
      <c r="H243" t="s">
        <v>6286</v>
      </c>
      <c r="I243">
        <v>0</v>
      </c>
    </row>
    <row r="244" spans="1:9" x14ac:dyDescent="0.2">
      <c r="A244" s="7">
        <v>214</v>
      </c>
      <c r="B244" s="7" t="s">
        <v>489</v>
      </c>
      <c r="C244" s="7" t="s">
        <v>6650</v>
      </c>
      <c r="D244" s="7" t="s">
        <v>491</v>
      </c>
      <c r="E244" s="7" t="s">
        <v>491</v>
      </c>
      <c r="F244" s="7">
        <v>149</v>
      </c>
      <c r="G244" s="7" t="s">
        <v>1376</v>
      </c>
      <c r="H244" t="s">
        <v>1225</v>
      </c>
      <c r="I244">
        <v>0</v>
      </c>
    </row>
    <row r="245" spans="1:9" x14ac:dyDescent="0.2">
      <c r="A245" s="7">
        <v>335</v>
      </c>
      <c r="B245" s="7" t="s">
        <v>722</v>
      </c>
      <c r="C245" s="7" t="s">
        <v>6651</v>
      </c>
      <c r="D245" s="7" t="s">
        <v>6652</v>
      </c>
      <c r="E245" s="7" t="s">
        <v>723</v>
      </c>
      <c r="F245" s="7">
        <v>205</v>
      </c>
      <c r="G245" s="7" t="s">
        <v>1376</v>
      </c>
      <c r="H245" t="s">
        <v>1232</v>
      </c>
      <c r="I245">
        <v>0</v>
      </c>
    </row>
    <row r="246" spans="1:9" x14ac:dyDescent="0.2">
      <c r="A246" s="7">
        <v>438</v>
      </c>
      <c r="B246" s="7" t="s">
        <v>722</v>
      </c>
      <c r="C246" s="7" t="s">
        <v>6653</v>
      </c>
      <c r="D246" s="7" t="s">
        <v>6654</v>
      </c>
      <c r="E246" s="7" t="s">
        <v>1532</v>
      </c>
      <c r="F246" s="7">
        <v>205</v>
      </c>
      <c r="G246" s="7" t="s">
        <v>1289</v>
      </c>
      <c r="H246" t="s">
        <v>1232</v>
      </c>
      <c r="I246">
        <v>0</v>
      </c>
    </row>
    <row r="247" spans="1:9" x14ac:dyDescent="0.2">
      <c r="A247" s="7">
        <v>439</v>
      </c>
      <c r="B247" s="7" t="s">
        <v>722</v>
      </c>
      <c r="C247" s="7" t="s">
        <v>6655</v>
      </c>
      <c r="D247" s="7" t="s">
        <v>6656</v>
      </c>
      <c r="E247" s="7" t="s">
        <v>1533</v>
      </c>
      <c r="F247" s="7">
        <v>205</v>
      </c>
      <c r="G247" s="7" t="s">
        <v>1289</v>
      </c>
      <c r="H247" t="s">
        <v>1232</v>
      </c>
      <c r="I247">
        <v>0</v>
      </c>
    </row>
    <row r="248" spans="1:9" x14ac:dyDescent="0.2">
      <c r="A248" s="7">
        <v>440</v>
      </c>
      <c r="B248" s="7" t="s">
        <v>722</v>
      </c>
      <c r="C248" s="7" t="s">
        <v>6657</v>
      </c>
      <c r="D248" s="7" t="s">
        <v>6658</v>
      </c>
      <c r="E248" s="7" t="s">
        <v>1534</v>
      </c>
      <c r="F248" s="7">
        <v>205</v>
      </c>
      <c r="G248" s="7" t="s">
        <v>1289</v>
      </c>
      <c r="H248" t="s">
        <v>1232</v>
      </c>
      <c r="I248">
        <v>0</v>
      </c>
    </row>
    <row r="249" spans="1:9" x14ac:dyDescent="0.2">
      <c r="A249" s="7">
        <v>441</v>
      </c>
      <c r="B249" s="7" t="s">
        <v>722</v>
      </c>
      <c r="C249" s="7" t="s">
        <v>6659</v>
      </c>
      <c r="D249" s="7" t="s">
        <v>6660</v>
      </c>
      <c r="E249" s="7" t="s">
        <v>1535</v>
      </c>
      <c r="F249" s="7">
        <v>205</v>
      </c>
      <c r="G249" s="7" t="s">
        <v>1289</v>
      </c>
      <c r="H249" t="s">
        <v>1232</v>
      </c>
      <c r="I249">
        <v>0</v>
      </c>
    </row>
    <row r="250" spans="1:9" x14ac:dyDescent="0.2">
      <c r="A250" s="7">
        <v>442</v>
      </c>
      <c r="B250" s="7" t="s">
        <v>722</v>
      </c>
      <c r="C250" s="7" t="s">
        <v>6661</v>
      </c>
      <c r="D250" s="7" t="s">
        <v>1536</v>
      </c>
      <c r="E250" s="7" t="s">
        <v>1536</v>
      </c>
      <c r="F250" s="7">
        <v>205</v>
      </c>
      <c r="G250" s="7" t="s">
        <v>1289</v>
      </c>
      <c r="H250" t="s">
        <v>1232</v>
      </c>
      <c r="I250">
        <v>0</v>
      </c>
    </row>
    <row r="251" spans="1:9" x14ac:dyDescent="0.2">
      <c r="A251" s="7">
        <v>638</v>
      </c>
      <c r="B251" s="7" t="s">
        <v>722</v>
      </c>
      <c r="C251" s="7" t="s">
        <v>6662</v>
      </c>
      <c r="D251" s="7" t="s">
        <v>6663</v>
      </c>
      <c r="E251" s="7" t="s">
        <v>1635</v>
      </c>
      <c r="F251" s="7">
        <v>205</v>
      </c>
      <c r="G251" s="7" t="s">
        <v>1376</v>
      </c>
      <c r="H251" t="s">
        <v>1232</v>
      </c>
      <c r="I251">
        <v>0</v>
      </c>
    </row>
    <row r="252" spans="1:9" x14ac:dyDescent="0.2">
      <c r="A252" s="7">
        <v>639</v>
      </c>
      <c r="B252" s="7" t="s">
        <v>722</v>
      </c>
      <c r="C252" s="7" t="s">
        <v>6664</v>
      </c>
      <c r="D252" s="7" t="s">
        <v>6665</v>
      </c>
      <c r="E252" s="7" t="s">
        <v>1636</v>
      </c>
      <c r="F252" s="7">
        <v>205</v>
      </c>
      <c r="G252" s="7" t="s">
        <v>1289</v>
      </c>
      <c r="H252" t="s">
        <v>1232</v>
      </c>
      <c r="I252">
        <v>0</v>
      </c>
    </row>
    <row r="253" spans="1:9" x14ac:dyDescent="0.2">
      <c r="A253" s="7">
        <v>640</v>
      </c>
      <c r="B253" s="7" t="s">
        <v>722</v>
      </c>
      <c r="C253" s="7" t="s">
        <v>6666</v>
      </c>
      <c r="D253" s="7" t="s">
        <v>6667</v>
      </c>
      <c r="E253" s="7" t="s">
        <v>1637</v>
      </c>
      <c r="F253" s="7">
        <v>205</v>
      </c>
      <c r="G253" s="7" t="s">
        <v>1289</v>
      </c>
      <c r="H253" t="s">
        <v>1232</v>
      </c>
      <c r="I253">
        <v>0</v>
      </c>
    </row>
    <row r="254" spans="1:9" x14ac:dyDescent="0.2">
      <c r="A254" s="7">
        <v>641</v>
      </c>
      <c r="B254" s="7" t="s">
        <v>722</v>
      </c>
      <c r="C254" s="7" t="s">
        <v>6668</v>
      </c>
      <c r="D254" s="7" t="s">
        <v>6669</v>
      </c>
      <c r="E254" s="7" t="s">
        <v>1638</v>
      </c>
      <c r="F254" s="7">
        <v>205</v>
      </c>
      <c r="G254" s="7" t="s">
        <v>1289</v>
      </c>
      <c r="H254" t="s">
        <v>1232</v>
      </c>
      <c r="I254">
        <v>0</v>
      </c>
    </row>
    <row r="255" spans="1:9" x14ac:dyDescent="0.2">
      <c r="A255" s="7">
        <v>182</v>
      </c>
      <c r="B255" s="7" t="s">
        <v>189</v>
      </c>
      <c r="C255" s="7" t="s">
        <v>6670</v>
      </c>
      <c r="D255" s="7" t="s">
        <v>6671</v>
      </c>
      <c r="E255" s="7" t="s">
        <v>1387</v>
      </c>
      <c r="F255" s="7">
        <v>73</v>
      </c>
      <c r="G255" s="7" t="s">
        <v>1376</v>
      </c>
      <c r="H255" t="s">
        <v>1207</v>
      </c>
      <c r="I255">
        <v>0</v>
      </c>
    </row>
    <row r="256" spans="1:9" x14ac:dyDescent="0.2">
      <c r="A256" s="7">
        <v>183</v>
      </c>
      <c r="B256" s="7" t="s">
        <v>189</v>
      </c>
      <c r="C256" s="7" t="s">
        <v>6672</v>
      </c>
      <c r="D256" s="7" t="s">
        <v>1388</v>
      </c>
      <c r="E256" s="7" t="s">
        <v>1388</v>
      </c>
      <c r="F256" s="7">
        <v>73</v>
      </c>
      <c r="G256" s="7" t="s">
        <v>1376</v>
      </c>
      <c r="H256" t="s">
        <v>1207</v>
      </c>
      <c r="I256">
        <v>0</v>
      </c>
    </row>
    <row r="257" spans="1:9" x14ac:dyDescent="0.2">
      <c r="A257" s="7">
        <v>184</v>
      </c>
      <c r="B257" s="7" t="s">
        <v>189</v>
      </c>
      <c r="C257" s="7" t="s">
        <v>6673</v>
      </c>
      <c r="D257" s="7" t="s">
        <v>1389</v>
      </c>
      <c r="E257" s="7" t="s">
        <v>1389</v>
      </c>
      <c r="F257" s="7">
        <v>73</v>
      </c>
      <c r="G257" s="7" t="s">
        <v>1376</v>
      </c>
      <c r="H257" t="s">
        <v>1207</v>
      </c>
      <c r="I257">
        <v>0</v>
      </c>
    </row>
    <row r="258" spans="1:9" x14ac:dyDescent="0.2">
      <c r="A258" s="7">
        <v>504</v>
      </c>
      <c r="B258" s="7" t="s">
        <v>189</v>
      </c>
      <c r="C258" s="7" t="s">
        <v>6674</v>
      </c>
      <c r="D258" s="7" t="s">
        <v>6675</v>
      </c>
      <c r="E258" s="7" t="s">
        <v>1563</v>
      </c>
      <c r="F258" s="7">
        <v>73</v>
      </c>
      <c r="G258" s="7" t="s">
        <v>1376</v>
      </c>
      <c r="H258" t="s">
        <v>1207</v>
      </c>
      <c r="I258">
        <v>0</v>
      </c>
    </row>
    <row r="259" spans="1:9" x14ac:dyDescent="0.2">
      <c r="A259" s="7">
        <v>607</v>
      </c>
      <c r="B259" s="7" t="s">
        <v>189</v>
      </c>
      <c r="C259" s="7" t="s">
        <v>6676</v>
      </c>
      <c r="D259" s="7" t="s">
        <v>6677</v>
      </c>
      <c r="E259" s="7" t="s">
        <v>1615</v>
      </c>
      <c r="F259" s="7">
        <v>73</v>
      </c>
      <c r="G259" s="7" t="s">
        <v>1376</v>
      </c>
      <c r="H259" t="s">
        <v>1207</v>
      </c>
      <c r="I259">
        <v>0</v>
      </c>
    </row>
    <row r="260" spans="1:9" x14ac:dyDescent="0.2">
      <c r="A260" s="7">
        <v>186</v>
      </c>
      <c r="B260" s="7" t="s">
        <v>156</v>
      </c>
      <c r="C260" s="7" t="s">
        <v>6678</v>
      </c>
      <c r="D260" s="7" t="s">
        <v>1390</v>
      </c>
      <c r="E260" s="7" t="s">
        <v>1390</v>
      </c>
      <c r="F260" s="7">
        <v>65</v>
      </c>
      <c r="G260" s="7" t="s">
        <v>1376</v>
      </c>
      <c r="H260" t="s">
        <v>1204</v>
      </c>
      <c r="I260">
        <v>0</v>
      </c>
    </row>
    <row r="261" spans="1:9" x14ac:dyDescent="0.2">
      <c r="A261" s="7">
        <v>682</v>
      </c>
      <c r="B261" s="7" t="s">
        <v>156</v>
      </c>
      <c r="C261" s="7" t="s">
        <v>6678</v>
      </c>
      <c r="D261" s="7" t="s">
        <v>1665</v>
      </c>
      <c r="E261" s="7" t="s">
        <v>1665</v>
      </c>
      <c r="F261" s="7">
        <v>65</v>
      </c>
      <c r="G261" s="7" t="s">
        <v>1289</v>
      </c>
      <c r="H261" t="s">
        <v>1204</v>
      </c>
      <c r="I261">
        <v>0</v>
      </c>
    </row>
    <row r="262" spans="1:9" x14ac:dyDescent="0.2">
      <c r="A262" s="7">
        <v>683</v>
      </c>
      <c r="B262" s="7" t="s">
        <v>156</v>
      </c>
      <c r="C262" s="7" t="s">
        <v>6678</v>
      </c>
      <c r="D262" s="7" t="s">
        <v>1390</v>
      </c>
      <c r="E262" s="7" t="s">
        <v>1390</v>
      </c>
      <c r="F262" s="7">
        <v>65</v>
      </c>
      <c r="G262" s="7" t="s">
        <v>1289</v>
      </c>
      <c r="H262" t="s">
        <v>1204</v>
      </c>
      <c r="I262">
        <v>0</v>
      </c>
    </row>
    <row r="263" spans="1:9" x14ac:dyDescent="0.2">
      <c r="A263" s="7">
        <v>742</v>
      </c>
      <c r="B263" s="7" t="s">
        <v>156</v>
      </c>
      <c r="C263" s="7" t="s">
        <v>6679</v>
      </c>
      <c r="D263" s="7" t="s">
        <v>1693</v>
      </c>
      <c r="E263" s="7" t="s">
        <v>1693</v>
      </c>
      <c r="F263" s="7">
        <v>65</v>
      </c>
      <c r="G263" s="7" t="s">
        <v>1289</v>
      </c>
      <c r="H263" t="s">
        <v>1204</v>
      </c>
      <c r="I263">
        <v>0</v>
      </c>
    </row>
    <row r="264" spans="1:9" x14ac:dyDescent="0.2">
      <c r="A264" s="7">
        <v>460</v>
      </c>
      <c r="B264" s="7" t="s">
        <v>724</v>
      </c>
      <c r="C264" s="7" t="s">
        <v>6680</v>
      </c>
      <c r="D264" s="7" t="s">
        <v>725</v>
      </c>
      <c r="E264" s="7" t="s">
        <v>725</v>
      </c>
      <c r="F264" s="7">
        <v>206</v>
      </c>
      <c r="G264" s="7" t="s">
        <v>1289</v>
      </c>
      <c r="H264" t="s">
        <v>6000</v>
      </c>
      <c r="I264">
        <v>0</v>
      </c>
    </row>
    <row r="265" spans="1:9" x14ac:dyDescent="0.2">
      <c r="A265" s="7">
        <v>461</v>
      </c>
      <c r="B265" s="7" t="s">
        <v>724</v>
      </c>
      <c r="C265" s="7" t="s">
        <v>6680</v>
      </c>
      <c r="D265" s="7" t="s">
        <v>725</v>
      </c>
      <c r="E265" s="7" t="s">
        <v>725</v>
      </c>
      <c r="F265" s="7">
        <v>206</v>
      </c>
      <c r="G265" s="7" t="s">
        <v>1376</v>
      </c>
      <c r="H265" t="s">
        <v>6000</v>
      </c>
      <c r="I265">
        <v>0</v>
      </c>
    </row>
    <row r="266" spans="1:9" x14ac:dyDescent="0.2">
      <c r="A266" s="7">
        <v>462</v>
      </c>
      <c r="B266" s="7" t="s">
        <v>724</v>
      </c>
      <c r="C266" s="7" t="s">
        <v>6681</v>
      </c>
      <c r="D266" s="7" t="s">
        <v>1545</v>
      </c>
      <c r="E266" s="7" t="s">
        <v>1545</v>
      </c>
      <c r="F266" s="7">
        <v>206</v>
      </c>
      <c r="G266" s="7" t="s">
        <v>1376</v>
      </c>
      <c r="H266" t="s">
        <v>6000</v>
      </c>
      <c r="I266">
        <v>0</v>
      </c>
    </row>
    <row r="267" spans="1:9" x14ac:dyDescent="0.2">
      <c r="A267" s="7">
        <v>135</v>
      </c>
      <c r="B267" s="7" t="s">
        <v>600</v>
      </c>
      <c r="C267" s="7" t="s">
        <v>6682</v>
      </c>
      <c r="D267" s="7" t="s">
        <v>602</v>
      </c>
      <c r="E267" s="7" t="s">
        <v>602</v>
      </c>
      <c r="F267" s="7">
        <v>170</v>
      </c>
      <c r="G267" s="7" t="s">
        <v>1289</v>
      </c>
      <c r="H267" t="s">
        <v>5379</v>
      </c>
      <c r="I267">
        <v>0</v>
      </c>
    </row>
    <row r="268" spans="1:9" x14ac:dyDescent="0.2">
      <c r="A268" s="7">
        <v>398</v>
      </c>
      <c r="B268" s="7" t="s">
        <v>600</v>
      </c>
      <c r="C268" s="7" t="s">
        <v>6683</v>
      </c>
      <c r="D268" s="7" t="s">
        <v>1508</v>
      </c>
      <c r="E268" s="7" t="s">
        <v>1508</v>
      </c>
      <c r="F268" s="7">
        <v>170</v>
      </c>
      <c r="G268" s="7" t="s">
        <v>1376</v>
      </c>
      <c r="H268" t="s">
        <v>5379</v>
      </c>
      <c r="I268">
        <v>0</v>
      </c>
    </row>
    <row r="269" spans="1:9" x14ac:dyDescent="0.2">
      <c r="A269" s="7">
        <v>620</v>
      </c>
      <c r="B269" s="7" t="s">
        <v>600</v>
      </c>
      <c r="C269" s="7" t="s">
        <v>6684</v>
      </c>
      <c r="D269" s="7" t="s">
        <v>1623</v>
      </c>
      <c r="E269" s="7" t="s">
        <v>1623</v>
      </c>
      <c r="F269" s="7">
        <v>170</v>
      </c>
      <c r="G269" s="7" t="s">
        <v>1376</v>
      </c>
      <c r="H269" t="s">
        <v>5379</v>
      </c>
      <c r="I269">
        <v>0</v>
      </c>
    </row>
    <row r="270" spans="1:9" x14ac:dyDescent="0.2">
      <c r="A270" s="7">
        <v>621</v>
      </c>
      <c r="B270" s="7" t="s">
        <v>600</v>
      </c>
      <c r="C270" s="7" t="s">
        <v>6685</v>
      </c>
      <c r="D270" s="7" t="s">
        <v>6686</v>
      </c>
      <c r="E270" s="7" t="s">
        <v>1624</v>
      </c>
      <c r="F270" s="7">
        <v>170</v>
      </c>
      <c r="G270" s="7" t="s">
        <v>1376</v>
      </c>
      <c r="H270" t="s">
        <v>5379</v>
      </c>
      <c r="I270">
        <v>0</v>
      </c>
    </row>
    <row r="271" spans="1:9" x14ac:dyDescent="0.2">
      <c r="A271" s="7">
        <v>650</v>
      </c>
      <c r="B271" s="7" t="s">
        <v>600</v>
      </c>
      <c r="C271" s="7" t="s">
        <v>6687</v>
      </c>
      <c r="D271" s="7" t="s">
        <v>6688</v>
      </c>
      <c r="E271" s="7" t="s">
        <v>1643</v>
      </c>
      <c r="F271" s="7">
        <v>170</v>
      </c>
      <c r="G271" s="7" t="s">
        <v>1376</v>
      </c>
      <c r="H271" t="s">
        <v>5379</v>
      </c>
      <c r="I271">
        <v>0</v>
      </c>
    </row>
    <row r="272" spans="1:9" x14ac:dyDescent="0.2">
      <c r="A272" s="7">
        <v>651</v>
      </c>
      <c r="B272" s="7" t="s">
        <v>600</v>
      </c>
      <c r="C272" s="7" t="s">
        <v>6689</v>
      </c>
      <c r="D272" s="7" t="s">
        <v>1644</v>
      </c>
      <c r="E272" s="7" t="s">
        <v>1644</v>
      </c>
      <c r="F272" s="7">
        <v>170</v>
      </c>
      <c r="G272" s="7" t="s">
        <v>1289</v>
      </c>
      <c r="H272" t="s">
        <v>5379</v>
      </c>
      <c r="I272">
        <v>0</v>
      </c>
    </row>
    <row r="273" spans="1:9" x14ac:dyDescent="0.2">
      <c r="A273" s="7">
        <v>652</v>
      </c>
      <c r="B273" s="7" t="s">
        <v>600</v>
      </c>
      <c r="C273" s="7" t="s">
        <v>6684</v>
      </c>
      <c r="D273" s="7" t="s">
        <v>1623</v>
      </c>
      <c r="E273" s="7" t="s">
        <v>1623</v>
      </c>
      <c r="F273" s="7">
        <v>170</v>
      </c>
      <c r="G273" s="7" t="s">
        <v>1289</v>
      </c>
      <c r="H273" t="s">
        <v>5379</v>
      </c>
      <c r="I273">
        <v>0</v>
      </c>
    </row>
    <row r="274" spans="1:9" x14ac:dyDescent="0.2">
      <c r="A274" s="7">
        <v>653</v>
      </c>
      <c r="B274" s="7" t="s">
        <v>600</v>
      </c>
      <c r="C274" s="7" t="s">
        <v>6690</v>
      </c>
      <c r="D274" s="7" t="s">
        <v>1645</v>
      </c>
      <c r="E274" s="7" t="s">
        <v>1645</v>
      </c>
      <c r="F274" s="7">
        <v>170</v>
      </c>
      <c r="G274" s="7" t="s">
        <v>1289</v>
      </c>
      <c r="H274" t="s">
        <v>5379</v>
      </c>
      <c r="I274">
        <v>0</v>
      </c>
    </row>
    <row r="275" spans="1:9" x14ac:dyDescent="0.2">
      <c r="A275" s="7">
        <v>654</v>
      </c>
      <c r="B275" s="7" t="s">
        <v>600</v>
      </c>
      <c r="C275" s="7" t="s">
        <v>6691</v>
      </c>
      <c r="D275" s="7" t="s">
        <v>1646</v>
      </c>
      <c r="E275" s="7" t="s">
        <v>1646</v>
      </c>
      <c r="F275" s="7">
        <v>170</v>
      </c>
      <c r="G275" s="7" t="s">
        <v>1289</v>
      </c>
      <c r="H275" t="s">
        <v>5379</v>
      </c>
      <c r="I275">
        <v>0</v>
      </c>
    </row>
    <row r="276" spans="1:9" x14ac:dyDescent="0.2">
      <c r="A276" s="7">
        <v>655</v>
      </c>
      <c r="B276" s="7" t="s">
        <v>600</v>
      </c>
      <c r="C276" s="7" t="s">
        <v>6685</v>
      </c>
      <c r="D276" s="7" t="s">
        <v>6686</v>
      </c>
      <c r="E276" s="7" t="s">
        <v>1624</v>
      </c>
      <c r="F276" s="7">
        <v>170</v>
      </c>
      <c r="G276" s="7" t="s">
        <v>1289</v>
      </c>
      <c r="H276" t="s">
        <v>5379</v>
      </c>
      <c r="I276">
        <v>0</v>
      </c>
    </row>
    <row r="277" spans="1:9" x14ac:dyDescent="0.2">
      <c r="A277" s="7">
        <v>586</v>
      </c>
      <c r="B277" s="7" t="s">
        <v>1025</v>
      </c>
      <c r="C277" s="7" t="s">
        <v>6692</v>
      </c>
      <c r="D277" s="7" t="s">
        <v>1027</v>
      </c>
      <c r="E277" s="7" t="s">
        <v>1027</v>
      </c>
      <c r="F277" s="7">
        <v>326</v>
      </c>
      <c r="G277" s="7" t="s">
        <v>1289</v>
      </c>
      <c r="H277" t="s">
        <v>1259</v>
      </c>
      <c r="I277">
        <v>0</v>
      </c>
    </row>
    <row r="278" spans="1:9" x14ac:dyDescent="0.2">
      <c r="A278" s="7">
        <v>587</v>
      </c>
      <c r="B278" s="7" t="s">
        <v>1025</v>
      </c>
      <c r="C278" s="7" t="s">
        <v>6692</v>
      </c>
      <c r="D278" s="7" t="s">
        <v>1027</v>
      </c>
      <c r="E278" s="7" t="s">
        <v>1027</v>
      </c>
      <c r="F278" s="7">
        <v>326</v>
      </c>
      <c r="G278" s="7" t="s">
        <v>1376</v>
      </c>
      <c r="H278" t="s">
        <v>1259</v>
      </c>
      <c r="I278">
        <v>0</v>
      </c>
    </row>
    <row r="279" spans="1:9" x14ac:dyDescent="0.2">
      <c r="A279" s="7">
        <v>588</v>
      </c>
      <c r="B279" s="7" t="s">
        <v>1025</v>
      </c>
      <c r="C279" s="7" t="s">
        <v>6693</v>
      </c>
      <c r="D279" s="7" t="s">
        <v>1606</v>
      </c>
      <c r="E279" s="7" t="s">
        <v>1606</v>
      </c>
      <c r="F279" s="7">
        <v>326</v>
      </c>
      <c r="G279" s="7" t="s">
        <v>1376</v>
      </c>
      <c r="H279" t="s">
        <v>1259</v>
      </c>
      <c r="I279">
        <v>0</v>
      </c>
    </row>
    <row r="280" spans="1:9" x14ac:dyDescent="0.2">
      <c r="A280" s="7">
        <v>589</v>
      </c>
      <c r="B280" s="7" t="s">
        <v>1025</v>
      </c>
      <c r="C280" s="7" t="s">
        <v>6693</v>
      </c>
      <c r="D280" s="7" t="s">
        <v>1606</v>
      </c>
      <c r="E280" s="7" t="s">
        <v>1606</v>
      </c>
      <c r="F280" s="7">
        <v>326</v>
      </c>
      <c r="G280" s="7" t="s">
        <v>1289</v>
      </c>
      <c r="H280" t="s">
        <v>1259</v>
      </c>
      <c r="I280">
        <v>0</v>
      </c>
    </row>
    <row r="281" spans="1:9" x14ac:dyDescent="0.2">
      <c r="A281" s="7">
        <v>289</v>
      </c>
      <c r="B281" s="7" t="s">
        <v>791</v>
      </c>
      <c r="C281" s="7" t="s">
        <v>6694</v>
      </c>
      <c r="D281" s="7" t="s">
        <v>6695</v>
      </c>
      <c r="E281" s="7" t="s">
        <v>793</v>
      </c>
      <c r="F281" s="7">
        <v>279</v>
      </c>
      <c r="G281" s="7" t="s">
        <v>1376</v>
      </c>
      <c r="H281" t="s">
        <v>1249</v>
      </c>
      <c r="I281">
        <v>0</v>
      </c>
    </row>
    <row r="282" spans="1:9" x14ac:dyDescent="0.2">
      <c r="A282" s="7">
        <v>506</v>
      </c>
      <c r="B282" s="7" t="s">
        <v>791</v>
      </c>
      <c r="C282" s="7" t="s">
        <v>6696</v>
      </c>
      <c r="D282" s="7" t="s">
        <v>6697</v>
      </c>
      <c r="E282" s="7" t="s">
        <v>1565</v>
      </c>
      <c r="F282" s="7">
        <v>279</v>
      </c>
      <c r="G282" s="7" t="s">
        <v>1376</v>
      </c>
      <c r="H282" t="s">
        <v>1249</v>
      </c>
      <c r="I282">
        <v>0</v>
      </c>
    </row>
    <row r="283" spans="1:9" x14ac:dyDescent="0.2">
      <c r="A283" s="7">
        <v>526</v>
      </c>
      <c r="B283" s="7" t="s">
        <v>791</v>
      </c>
      <c r="C283" s="7" t="s">
        <v>6698</v>
      </c>
      <c r="D283" s="7" t="s">
        <v>6699</v>
      </c>
      <c r="E283" s="7" t="s">
        <v>1579</v>
      </c>
      <c r="F283" s="7">
        <v>279</v>
      </c>
      <c r="G283" s="7" t="s">
        <v>1376</v>
      </c>
      <c r="H283" t="s">
        <v>1249</v>
      </c>
      <c r="I283">
        <v>0</v>
      </c>
    </row>
    <row r="284" spans="1:9" x14ac:dyDescent="0.2">
      <c r="A284" s="7">
        <v>125</v>
      </c>
      <c r="B284" s="7" t="s">
        <v>504</v>
      </c>
      <c r="C284" s="7" t="s">
        <v>6700</v>
      </c>
      <c r="D284" s="7" t="s">
        <v>1351</v>
      </c>
      <c r="E284" s="7" t="s">
        <v>1351</v>
      </c>
      <c r="F284" s="7">
        <v>152</v>
      </c>
      <c r="G284" s="7" t="s">
        <v>1289</v>
      </c>
      <c r="H284" t="s">
        <v>5242</v>
      </c>
      <c r="I284">
        <v>0</v>
      </c>
    </row>
    <row r="285" spans="1:9" x14ac:dyDescent="0.2">
      <c r="A285" s="7">
        <v>126</v>
      </c>
      <c r="B285" s="7" t="s">
        <v>504</v>
      </c>
      <c r="C285" s="7" t="s">
        <v>6701</v>
      </c>
      <c r="D285" s="7" t="s">
        <v>1352</v>
      </c>
      <c r="E285" s="7" t="s">
        <v>1352</v>
      </c>
      <c r="F285" s="7">
        <v>152</v>
      </c>
      <c r="G285" s="7" t="s">
        <v>1289</v>
      </c>
      <c r="H285" t="s">
        <v>5242</v>
      </c>
      <c r="I285">
        <v>0</v>
      </c>
    </row>
    <row r="286" spans="1:9" x14ac:dyDescent="0.2">
      <c r="A286" s="7">
        <v>127</v>
      </c>
      <c r="B286" s="7" t="s">
        <v>504</v>
      </c>
      <c r="C286" s="7" t="s">
        <v>6702</v>
      </c>
      <c r="D286" s="7" t="s">
        <v>1353</v>
      </c>
      <c r="E286" s="7" t="s">
        <v>1353</v>
      </c>
      <c r="F286" s="7">
        <v>152</v>
      </c>
      <c r="G286" s="7" t="s">
        <v>1289</v>
      </c>
      <c r="H286" t="s">
        <v>5242</v>
      </c>
      <c r="I286">
        <v>0</v>
      </c>
    </row>
    <row r="287" spans="1:9" x14ac:dyDescent="0.2">
      <c r="A287" s="7">
        <v>128</v>
      </c>
      <c r="B287" s="7" t="s">
        <v>504</v>
      </c>
      <c r="C287" s="7" t="s">
        <v>6703</v>
      </c>
      <c r="D287" s="7" t="s">
        <v>6704</v>
      </c>
      <c r="E287" s="7" t="s">
        <v>1354</v>
      </c>
      <c r="F287" s="7">
        <v>152</v>
      </c>
      <c r="G287" s="7" t="s">
        <v>1289</v>
      </c>
      <c r="H287" t="s">
        <v>5242</v>
      </c>
      <c r="I287">
        <v>0</v>
      </c>
    </row>
    <row r="288" spans="1:9" x14ac:dyDescent="0.2">
      <c r="A288" s="7">
        <v>254</v>
      </c>
      <c r="B288" s="7" t="s">
        <v>504</v>
      </c>
      <c r="C288" s="7" t="s">
        <v>6700</v>
      </c>
      <c r="D288" s="7" t="s">
        <v>1351</v>
      </c>
      <c r="E288" s="7" t="s">
        <v>1424</v>
      </c>
      <c r="F288" s="7">
        <v>152</v>
      </c>
      <c r="G288" s="7" t="s">
        <v>1376</v>
      </c>
      <c r="H288" t="s">
        <v>5242</v>
      </c>
      <c r="I288">
        <v>0</v>
      </c>
    </row>
    <row r="289" spans="1:9" x14ac:dyDescent="0.2">
      <c r="A289" s="7">
        <v>418</v>
      </c>
      <c r="B289" s="7" t="s">
        <v>504</v>
      </c>
      <c r="C289" s="7" t="s">
        <v>6705</v>
      </c>
      <c r="D289" s="7" t="s">
        <v>1521</v>
      </c>
      <c r="E289" s="7" t="s">
        <v>1521</v>
      </c>
      <c r="F289" s="7">
        <v>152</v>
      </c>
      <c r="G289" s="7" t="s">
        <v>1376</v>
      </c>
      <c r="H289" t="s">
        <v>5242</v>
      </c>
      <c r="I289">
        <v>0</v>
      </c>
    </row>
    <row r="290" spans="1:9" x14ac:dyDescent="0.2">
      <c r="A290" s="7">
        <v>737</v>
      </c>
      <c r="B290" s="7" t="s">
        <v>504</v>
      </c>
      <c r="C290" s="7" t="s">
        <v>6706</v>
      </c>
      <c r="D290" s="7" t="s">
        <v>6707</v>
      </c>
      <c r="E290" s="7" t="s">
        <v>1690</v>
      </c>
      <c r="F290" s="7">
        <v>152</v>
      </c>
      <c r="G290" s="7" t="s">
        <v>1289</v>
      </c>
      <c r="H290" t="s">
        <v>5242</v>
      </c>
      <c r="I290">
        <v>0</v>
      </c>
    </row>
    <row r="291" spans="1:9" x14ac:dyDescent="0.2">
      <c r="A291" s="7">
        <v>738</v>
      </c>
      <c r="B291" s="7" t="s">
        <v>504</v>
      </c>
      <c r="C291" s="7" t="s">
        <v>6708</v>
      </c>
      <c r="D291" s="7" t="s">
        <v>6709</v>
      </c>
      <c r="E291" s="7" t="s">
        <v>1691</v>
      </c>
      <c r="F291" s="7">
        <v>152</v>
      </c>
      <c r="G291" s="7" t="s">
        <v>1289</v>
      </c>
      <c r="H291" t="s">
        <v>5242</v>
      </c>
      <c r="I291">
        <v>0</v>
      </c>
    </row>
    <row r="292" spans="1:9" x14ac:dyDescent="0.2">
      <c r="A292" s="7">
        <v>739</v>
      </c>
      <c r="B292" s="7" t="s">
        <v>504</v>
      </c>
      <c r="C292" s="7" t="s">
        <v>6708</v>
      </c>
      <c r="D292" s="7" t="s">
        <v>6709</v>
      </c>
      <c r="E292" s="7" t="s">
        <v>1691</v>
      </c>
      <c r="F292" s="7">
        <v>152</v>
      </c>
      <c r="G292" s="7" t="s">
        <v>1376</v>
      </c>
      <c r="H292" t="s">
        <v>5242</v>
      </c>
      <c r="I292">
        <v>0</v>
      </c>
    </row>
    <row r="293" spans="1:9" x14ac:dyDescent="0.2">
      <c r="A293" s="7">
        <v>740</v>
      </c>
      <c r="B293" s="7" t="s">
        <v>504</v>
      </c>
      <c r="C293" s="7" t="s">
        <v>6706</v>
      </c>
      <c r="D293" s="7" t="s">
        <v>6707</v>
      </c>
      <c r="E293" s="7" t="s">
        <v>1690</v>
      </c>
      <c r="F293" s="7">
        <v>152</v>
      </c>
      <c r="G293" s="7" t="s">
        <v>1376</v>
      </c>
      <c r="H293" t="s">
        <v>5242</v>
      </c>
      <c r="I293">
        <v>0</v>
      </c>
    </row>
    <row r="294" spans="1:9" x14ac:dyDescent="0.2">
      <c r="A294" s="7">
        <v>757</v>
      </c>
      <c r="B294" s="7" t="s">
        <v>1114</v>
      </c>
      <c r="C294" s="7" t="s">
        <v>6710</v>
      </c>
      <c r="D294" s="7" t="s">
        <v>6711</v>
      </c>
      <c r="E294" s="7" t="s">
        <v>1116</v>
      </c>
      <c r="F294" s="7">
        <v>346</v>
      </c>
      <c r="G294" s="7" t="s">
        <v>1376</v>
      </c>
      <c r="H294" t="s">
        <v>1267</v>
      </c>
      <c r="I294">
        <v>0</v>
      </c>
    </row>
    <row r="295" spans="1:9" x14ac:dyDescent="0.2">
      <c r="A295" s="7">
        <v>758</v>
      </c>
      <c r="B295" s="7" t="s">
        <v>1114</v>
      </c>
      <c r="C295" s="7" t="s">
        <v>6712</v>
      </c>
      <c r="D295" s="7" t="s">
        <v>6713</v>
      </c>
      <c r="E295" s="7" t="s">
        <v>1705</v>
      </c>
      <c r="F295" s="7">
        <v>346</v>
      </c>
      <c r="G295" s="7" t="s">
        <v>1376</v>
      </c>
      <c r="H295" t="s">
        <v>1267</v>
      </c>
      <c r="I295">
        <v>0</v>
      </c>
    </row>
    <row r="296" spans="1:9" x14ac:dyDescent="0.2">
      <c r="A296" s="7">
        <v>759</v>
      </c>
      <c r="B296" s="7" t="s">
        <v>1114</v>
      </c>
      <c r="C296" s="7" t="s">
        <v>6714</v>
      </c>
      <c r="D296" s="7" t="s">
        <v>6715</v>
      </c>
      <c r="E296" s="7" t="s">
        <v>1706</v>
      </c>
      <c r="F296" s="7">
        <v>346</v>
      </c>
      <c r="G296" s="7" t="s">
        <v>1376</v>
      </c>
      <c r="H296" t="s">
        <v>1267</v>
      </c>
      <c r="I296">
        <v>0</v>
      </c>
    </row>
    <row r="297" spans="1:9" x14ac:dyDescent="0.2">
      <c r="A297" s="7">
        <v>760</v>
      </c>
      <c r="B297" s="7" t="s">
        <v>1114</v>
      </c>
      <c r="C297" s="7" t="s">
        <v>6716</v>
      </c>
      <c r="D297" s="7" t="s">
        <v>6717</v>
      </c>
      <c r="E297" s="7" t="s">
        <v>1707</v>
      </c>
      <c r="F297" s="7">
        <v>346</v>
      </c>
      <c r="G297" s="7" t="s">
        <v>1376</v>
      </c>
      <c r="H297" t="s">
        <v>1267</v>
      </c>
      <c r="I297">
        <v>0</v>
      </c>
    </row>
    <row r="298" spans="1:9" x14ac:dyDescent="0.2">
      <c r="A298" s="7">
        <v>761</v>
      </c>
      <c r="B298" s="7" t="s">
        <v>1114</v>
      </c>
      <c r="C298" s="7" t="s">
        <v>6705</v>
      </c>
      <c r="D298" s="7" t="s">
        <v>1521</v>
      </c>
      <c r="E298" s="7" t="s">
        <v>1708</v>
      </c>
      <c r="F298" s="7">
        <v>346</v>
      </c>
      <c r="G298" s="7" t="s">
        <v>1376</v>
      </c>
      <c r="H298" t="s">
        <v>1267</v>
      </c>
      <c r="I298">
        <v>0</v>
      </c>
    </row>
    <row r="299" spans="1:9" x14ac:dyDescent="0.2">
      <c r="A299" s="7">
        <v>762</v>
      </c>
      <c r="B299" s="7" t="s">
        <v>1114</v>
      </c>
      <c r="C299" s="7" t="s">
        <v>6708</v>
      </c>
      <c r="D299" s="7" t="s">
        <v>6709</v>
      </c>
      <c r="E299" s="7" t="s">
        <v>1691</v>
      </c>
      <c r="F299" s="7">
        <v>346</v>
      </c>
      <c r="G299" s="7" t="s">
        <v>1376</v>
      </c>
      <c r="H299" t="s">
        <v>1267</v>
      </c>
      <c r="I299">
        <v>0</v>
      </c>
    </row>
    <row r="300" spans="1:9" x14ac:dyDescent="0.2">
      <c r="A300" s="7">
        <v>338</v>
      </c>
      <c r="B300" s="7" t="s">
        <v>192</v>
      </c>
      <c r="C300" s="7" t="s">
        <v>6718</v>
      </c>
      <c r="D300" s="7" t="s">
        <v>6719</v>
      </c>
      <c r="E300" s="7" t="s">
        <v>1478</v>
      </c>
      <c r="F300" s="7">
        <v>74</v>
      </c>
      <c r="G300" s="7" t="s">
        <v>1376</v>
      </c>
      <c r="H300" t="s">
        <v>1208</v>
      </c>
      <c r="I300">
        <v>0</v>
      </c>
    </row>
    <row r="301" spans="1:9" x14ac:dyDescent="0.2">
      <c r="A301" s="7">
        <v>457</v>
      </c>
      <c r="B301" s="7" t="s">
        <v>821</v>
      </c>
      <c r="C301" s="7" t="s">
        <v>6720</v>
      </c>
      <c r="D301" s="7" t="s">
        <v>1543</v>
      </c>
      <c r="E301" s="7" t="s">
        <v>1543</v>
      </c>
      <c r="F301" s="7">
        <v>285</v>
      </c>
      <c r="G301" s="7" t="s">
        <v>1376</v>
      </c>
      <c r="H301" t="s">
        <v>1251</v>
      </c>
      <c r="I301">
        <v>0</v>
      </c>
    </row>
    <row r="302" spans="1:9" x14ac:dyDescent="0.2">
      <c r="A302" s="7">
        <v>596</v>
      </c>
      <c r="B302" s="7" t="s">
        <v>821</v>
      </c>
      <c r="C302" s="7" t="s">
        <v>6721</v>
      </c>
      <c r="D302" s="7" t="s">
        <v>1608</v>
      </c>
      <c r="E302" s="7" t="s">
        <v>1608</v>
      </c>
      <c r="F302" s="7">
        <v>285</v>
      </c>
      <c r="G302" s="7" t="s">
        <v>1289</v>
      </c>
      <c r="H302" t="s">
        <v>1251</v>
      </c>
      <c r="I302">
        <v>0</v>
      </c>
    </row>
    <row r="303" spans="1:9" x14ac:dyDescent="0.2">
      <c r="A303" s="7">
        <v>598</v>
      </c>
      <c r="B303" s="7" t="s">
        <v>821</v>
      </c>
      <c r="C303" s="7" t="s">
        <v>6720</v>
      </c>
      <c r="D303" s="7" t="s">
        <v>1543</v>
      </c>
      <c r="E303" s="7" t="s">
        <v>1543</v>
      </c>
      <c r="F303" s="7">
        <v>285</v>
      </c>
      <c r="G303" s="7" t="s">
        <v>1289</v>
      </c>
      <c r="H303" t="s">
        <v>1251</v>
      </c>
      <c r="I303">
        <v>0</v>
      </c>
    </row>
    <row r="304" spans="1:9" x14ac:dyDescent="0.2">
      <c r="A304" s="7">
        <v>599</v>
      </c>
      <c r="B304" s="7" t="s">
        <v>821</v>
      </c>
      <c r="C304" s="7" t="s">
        <v>6722</v>
      </c>
      <c r="D304" s="7" t="s">
        <v>1609</v>
      </c>
      <c r="E304" s="7" t="s">
        <v>1609</v>
      </c>
      <c r="F304" s="7">
        <v>285</v>
      </c>
      <c r="G304" s="7" t="s">
        <v>1289</v>
      </c>
      <c r="H304" t="s">
        <v>1251</v>
      </c>
      <c r="I304">
        <v>0</v>
      </c>
    </row>
    <row r="305" spans="1:9" x14ac:dyDescent="0.2">
      <c r="A305" s="7">
        <v>601</v>
      </c>
      <c r="B305" s="7" t="s">
        <v>821</v>
      </c>
      <c r="C305" s="7" t="s">
        <v>6721</v>
      </c>
      <c r="D305" s="7" t="s">
        <v>1608</v>
      </c>
      <c r="E305" s="7" t="s">
        <v>1608</v>
      </c>
      <c r="F305" s="7">
        <v>285</v>
      </c>
      <c r="G305" s="7" t="s">
        <v>1376</v>
      </c>
      <c r="H305" t="s">
        <v>1251</v>
      </c>
      <c r="I305">
        <v>0</v>
      </c>
    </row>
    <row r="306" spans="1:9" x14ac:dyDescent="0.2">
      <c r="A306" s="7">
        <v>602</v>
      </c>
      <c r="B306" s="7" t="s">
        <v>821</v>
      </c>
      <c r="C306" s="7" t="s">
        <v>6722</v>
      </c>
      <c r="D306" s="7" t="s">
        <v>1609</v>
      </c>
      <c r="E306" s="7" t="s">
        <v>1611</v>
      </c>
      <c r="F306" s="7">
        <v>285</v>
      </c>
      <c r="G306" s="7" t="s">
        <v>1376</v>
      </c>
      <c r="H306" t="s">
        <v>1251</v>
      </c>
      <c r="I306">
        <v>0</v>
      </c>
    </row>
    <row r="307" spans="1:9" x14ac:dyDescent="0.2">
      <c r="A307" s="7">
        <v>538</v>
      </c>
      <c r="B307" s="7" t="s">
        <v>978</v>
      </c>
      <c r="C307" s="7" t="s">
        <v>6723</v>
      </c>
      <c r="D307" s="7" t="s">
        <v>980</v>
      </c>
      <c r="E307" s="7" t="s">
        <v>980</v>
      </c>
      <c r="F307" s="7">
        <v>315</v>
      </c>
      <c r="G307" s="7" t="s">
        <v>1376</v>
      </c>
      <c r="H307" t="s">
        <v>1257</v>
      </c>
      <c r="I307">
        <v>0</v>
      </c>
    </row>
    <row r="308" spans="1:9" x14ac:dyDescent="0.2">
      <c r="A308" s="7">
        <v>539</v>
      </c>
      <c r="B308" s="7" t="s">
        <v>978</v>
      </c>
      <c r="C308" s="7" t="s">
        <v>6723</v>
      </c>
      <c r="D308" s="7" t="s">
        <v>980</v>
      </c>
      <c r="E308" s="7" t="s">
        <v>980</v>
      </c>
      <c r="F308" s="7">
        <v>315</v>
      </c>
      <c r="G308" s="7" t="s">
        <v>1289</v>
      </c>
      <c r="H308" t="s">
        <v>1257</v>
      </c>
      <c r="I308">
        <v>0</v>
      </c>
    </row>
    <row r="309" spans="1:9" x14ac:dyDescent="0.2">
      <c r="A309" s="7">
        <v>137</v>
      </c>
      <c r="B309" s="7" t="s">
        <v>606</v>
      </c>
      <c r="C309" s="7" t="s">
        <v>6724</v>
      </c>
      <c r="D309" s="7" t="s">
        <v>608</v>
      </c>
      <c r="E309" s="7" t="s">
        <v>608</v>
      </c>
      <c r="F309" s="7">
        <v>171</v>
      </c>
      <c r="G309" s="7" t="s">
        <v>1289</v>
      </c>
      <c r="H309" t="s">
        <v>1230</v>
      </c>
      <c r="I309">
        <v>0</v>
      </c>
    </row>
    <row r="310" spans="1:9" x14ac:dyDescent="0.2">
      <c r="A310" s="7">
        <v>210</v>
      </c>
      <c r="B310" s="7" t="s">
        <v>606</v>
      </c>
      <c r="C310" s="7" t="s">
        <v>6725</v>
      </c>
      <c r="D310" s="7" t="s">
        <v>1399</v>
      </c>
      <c r="E310" s="7" t="s">
        <v>1399</v>
      </c>
      <c r="F310" s="7">
        <v>171</v>
      </c>
      <c r="G310" s="7" t="s">
        <v>1376</v>
      </c>
      <c r="H310" t="s">
        <v>1230</v>
      </c>
      <c r="I310">
        <v>0</v>
      </c>
    </row>
    <row r="311" spans="1:9" x14ac:dyDescent="0.2">
      <c r="A311" s="7">
        <v>211</v>
      </c>
      <c r="B311" s="7" t="s">
        <v>606</v>
      </c>
      <c r="C311" s="7" t="s">
        <v>6724</v>
      </c>
      <c r="D311" s="7" t="s">
        <v>608</v>
      </c>
      <c r="E311" s="7" t="s">
        <v>608</v>
      </c>
      <c r="F311" s="7">
        <v>171</v>
      </c>
      <c r="G311" s="7" t="s">
        <v>1376</v>
      </c>
      <c r="H311" t="s">
        <v>1230</v>
      </c>
      <c r="I311">
        <v>0</v>
      </c>
    </row>
    <row r="312" spans="1:9" x14ac:dyDescent="0.2">
      <c r="A312" s="7">
        <v>17</v>
      </c>
      <c r="B312" s="7" t="s">
        <v>201</v>
      </c>
      <c r="C312" s="7" t="s">
        <v>6726</v>
      </c>
      <c r="D312" s="7" t="s">
        <v>1292</v>
      </c>
      <c r="E312" s="7" t="s">
        <v>1292</v>
      </c>
      <c r="F312" s="7">
        <v>77</v>
      </c>
      <c r="G312" s="7" t="s">
        <v>1289</v>
      </c>
      <c r="H312" t="s">
        <v>1209</v>
      </c>
      <c r="I312">
        <v>0</v>
      </c>
    </row>
    <row r="313" spans="1:9" x14ac:dyDescent="0.2">
      <c r="A313" s="7">
        <v>212</v>
      </c>
      <c r="B313" s="7" t="s">
        <v>201</v>
      </c>
      <c r="C313" s="7" t="s">
        <v>6727</v>
      </c>
      <c r="D313" s="7" t="s">
        <v>1400</v>
      </c>
      <c r="E313" s="7" t="s">
        <v>1400</v>
      </c>
      <c r="F313" s="7">
        <v>77</v>
      </c>
      <c r="G313" s="7" t="s">
        <v>1376</v>
      </c>
      <c r="H313" t="s">
        <v>1209</v>
      </c>
      <c r="I313">
        <v>0</v>
      </c>
    </row>
    <row r="314" spans="1:9" x14ac:dyDescent="0.2">
      <c r="A314" s="7">
        <v>213</v>
      </c>
      <c r="B314" s="7" t="s">
        <v>201</v>
      </c>
      <c r="C314" s="7" t="s">
        <v>6728</v>
      </c>
      <c r="D314" s="7" t="s">
        <v>1401</v>
      </c>
      <c r="E314" s="7" t="s">
        <v>1401</v>
      </c>
      <c r="F314" s="7">
        <v>77</v>
      </c>
      <c r="G314" s="7" t="s">
        <v>1376</v>
      </c>
      <c r="H314" t="s">
        <v>1209</v>
      </c>
      <c r="I314">
        <v>0</v>
      </c>
    </row>
    <row r="315" spans="1:9" x14ac:dyDescent="0.2">
      <c r="A315" s="7">
        <v>677</v>
      </c>
      <c r="B315" s="7" t="s">
        <v>201</v>
      </c>
      <c r="C315" s="7" t="s">
        <v>6729</v>
      </c>
      <c r="D315" s="7" t="s">
        <v>1660</v>
      </c>
      <c r="E315" s="7" t="s">
        <v>1660</v>
      </c>
      <c r="F315" s="7">
        <v>77</v>
      </c>
      <c r="G315" s="7" t="s">
        <v>1376</v>
      </c>
      <c r="H315" t="s">
        <v>1209</v>
      </c>
      <c r="I315">
        <v>0</v>
      </c>
    </row>
    <row r="316" spans="1:9" x14ac:dyDescent="0.2">
      <c r="A316" s="7">
        <v>721</v>
      </c>
      <c r="B316" s="7" t="s">
        <v>201</v>
      </c>
      <c r="C316" s="7" t="s">
        <v>6730</v>
      </c>
      <c r="D316" s="7" t="s">
        <v>203</v>
      </c>
      <c r="E316" s="7" t="s">
        <v>203</v>
      </c>
      <c r="F316" s="7">
        <v>77</v>
      </c>
      <c r="G316" s="7" t="s">
        <v>1289</v>
      </c>
      <c r="H316" t="s">
        <v>1209</v>
      </c>
      <c r="I316">
        <v>0</v>
      </c>
    </row>
    <row r="317" spans="1:9" x14ac:dyDescent="0.2">
      <c r="A317" s="7">
        <v>814</v>
      </c>
      <c r="B317" s="7" t="s">
        <v>201</v>
      </c>
      <c r="C317" s="7" t="s">
        <v>6731</v>
      </c>
      <c r="D317" s="7" t="s">
        <v>1738</v>
      </c>
      <c r="E317" s="7" t="s">
        <v>1738</v>
      </c>
      <c r="F317" s="7">
        <v>77</v>
      </c>
      <c r="G317" s="7" t="s">
        <v>1289</v>
      </c>
      <c r="H317" t="s">
        <v>1209</v>
      </c>
      <c r="I317">
        <v>0</v>
      </c>
    </row>
    <row r="318" spans="1:9" x14ac:dyDescent="0.2">
      <c r="A318" s="7">
        <v>824</v>
      </c>
      <c r="B318" s="7" t="s">
        <v>201</v>
      </c>
      <c r="C318" s="7" t="s">
        <v>6732</v>
      </c>
      <c r="D318" s="7" t="s">
        <v>1750</v>
      </c>
      <c r="E318" s="7" t="s">
        <v>1750</v>
      </c>
      <c r="F318" s="7">
        <v>77</v>
      </c>
      <c r="G318" s="7" t="s">
        <v>1376</v>
      </c>
      <c r="H318" t="s">
        <v>1209</v>
      </c>
      <c r="I318">
        <v>0</v>
      </c>
    </row>
    <row r="319" spans="1:9" x14ac:dyDescent="0.2">
      <c r="A319" s="7">
        <v>825</v>
      </c>
      <c r="B319" s="7" t="s">
        <v>201</v>
      </c>
      <c r="C319" s="7" t="s">
        <v>6732</v>
      </c>
      <c r="D319" s="7" t="s">
        <v>1750</v>
      </c>
      <c r="E319" s="7" t="s">
        <v>1750</v>
      </c>
      <c r="F319" s="7">
        <v>77</v>
      </c>
      <c r="G319" s="7" t="s">
        <v>1289</v>
      </c>
      <c r="H319" t="s">
        <v>1209</v>
      </c>
      <c r="I319">
        <v>0</v>
      </c>
    </row>
    <row r="320" spans="1:9" x14ac:dyDescent="0.2">
      <c r="A320" s="7">
        <v>648</v>
      </c>
      <c r="B320" s="7" t="s">
        <v>842</v>
      </c>
      <c r="C320" s="7" t="s">
        <v>6733</v>
      </c>
      <c r="D320" s="7" t="s">
        <v>844</v>
      </c>
      <c r="E320" s="7" t="s">
        <v>844</v>
      </c>
      <c r="F320" s="7">
        <v>289</v>
      </c>
      <c r="G320" s="7" t="s">
        <v>1289</v>
      </c>
      <c r="H320" t="s">
        <v>5547</v>
      </c>
      <c r="I320">
        <v>0</v>
      </c>
    </row>
    <row r="321" spans="1:9" x14ac:dyDescent="0.2">
      <c r="A321" s="7">
        <v>689</v>
      </c>
      <c r="B321" s="7" t="s">
        <v>842</v>
      </c>
      <c r="C321" s="7" t="s">
        <v>6733</v>
      </c>
      <c r="D321" s="7" t="s">
        <v>844</v>
      </c>
      <c r="E321" s="7" t="s">
        <v>844</v>
      </c>
      <c r="F321" s="7">
        <v>289</v>
      </c>
      <c r="G321" s="7" t="s">
        <v>1376</v>
      </c>
      <c r="H321" t="s">
        <v>5547</v>
      </c>
      <c r="I321">
        <v>0</v>
      </c>
    </row>
    <row r="322" spans="1:9" x14ac:dyDescent="0.2">
      <c r="A322" s="7">
        <v>699</v>
      </c>
      <c r="B322" s="7" t="s">
        <v>842</v>
      </c>
      <c r="C322" s="7" t="s">
        <v>6734</v>
      </c>
      <c r="D322" s="7" t="s">
        <v>1671</v>
      </c>
      <c r="E322" s="7" t="s">
        <v>1671</v>
      </c>
      <c r="F322" s="7">
        <v>289</v>
      </c>
      <c r="G322" s="7" t="s">
        <v>1376</v>
      </c>
      <c r="H322" t="s">
        <v>5547</v>
      </c>
      <c r="I322">
        <v>0</v>
      </c>
    </row>
    <row r="323" spans="1:9" x14ac:dyDescent="0.2">
      <c r="A323" s="7">
        <v>700</v>
      </c>
      <c r="B323" s="7" t="s">
        <v>842</v>
      </c>
      <c r="C323" s="7" t="s">
        <v>6735</v>
      </c>
      <c r="D323" s="7" t="s">
        <v>1672</v>
      </c>
      <c r="E323" s="7" t="s">
        <v>1672</v>
      </c>
      <c r="F323" s="7">
        <v>289</v>
      </c>
      <c r="G323" s="7" t="s">
        <v>1289</v>
      </c>
      <c r="H323" t="s">
        <v>5547</v>
      </c>
      <c r="I323">
        <v>0</v>
      </c>
    </row>
    <row r="324" spans="1:9" x14ac:dyDescent="0.2">
      <c r="A324" s="7">
        <v>630</v>
      </c>
      <c r="B324" s="7" t="s">
        <v>1043</v>
      </c>
      <c r="C324" s="7" t="s">
        <v>6736</v>
      </c>
      <c r="D324" s="7" t="s">
        <v>1630</v>
      </c>
      <c r="E324" s="7" t="s">
        <v>1630</v>
      </c>
      <c r="F324" s="7">
        <v>331</v>
      </c>
      <c r="G324" s="7" t="s">
        <v>1376</v>
      </c>
      <c r="H324" t="s">
        <v>5625</v>
      </c>
      <c r="I324">
        <v>0</v>
      </c>
    </row>
    <row r="325" spans="1:9" x14ac:dyDescent="0.2">
      <c r="A325" s="7">
        <v>633</v>
      </c>
      <c r="B325" s="7" t="s">
        <v>1043</v>
      </c>
      <c r="C325" s="7" t="s">
        <v>6737</v>
      </c>
      <c r="D325" s="7" t="s">
        <v>1633</v>
      </c>
      <c r="E325" s="7" t="s">
        <v>1633</v>
      </c>
      <c r="F325" s="7">
        <v>331</v>
      </c>
      <c r="G325" s="7" t="s">
        <v>1376</v>
      </c>
      <c r="H325" t="s">
        <v>5625</v>
      </c>
      <c r="I325">
        <v>0</v>
      </c>
    </row>
    <row r="326" spans="1:9" x14ac:dyDescent="0.2">
      <c r="A326" s="7">
        <v>634</v>
      </c>
      <c r="B326" s="7" t="s">
        <v>1043</v>
      </c>
      <c r="C326" s="7" t="s">
        <v>6738</v>
      </c>
      <c r="D326" s="7" t="s">
        <v>1634</v>
      </c>
      <c r="E326" s="7" t="s">
        <v>1634</v>
      </c>
      <c r="F326" s="7">
        <v>331</v>
      </c>
      <c r="G326" s="7" t="s">
        <v>1376</v>
      </c>
      <c r="H326" t="s">
        <v>5625</v>
      </c>
      <c r="I326">
        <v>0</v>
      </c>
    </row>
    <row r="327" spans="1:9" x14ac:dyDescent="0.2">
      <c r="A327" s="7">
        <v>666</v>
      </c>
      <c r="B327" s="7" t="s">
        <v>1043</v>
      </c>
      <c r="C327" s="7" t="s">
        <v>6739</v>
      </c>
      <c r="D327" s="7" t="s">
        <v>1653</v>
      </c>
      <c r="E327" s="7" t="s">
        <v>1653</v>
      </c>
      <c r="F327" s="7">
        <v>331</v>
      </c>
      <c r="G327" s="7" t="s">
        <v>1376</v>
      </c>
      <c r="H327" t="s">
        <v>5625</v>
      </c>
      <c r="I327">
        <v>0</v>
      </c>
    </row>
    <row r="328" spans="1:9" x14ac:dyDescent="0.2">
      <c r="A328" s="7">
        <v>750</v>
      </c>
      <c r="B328" s="7" t="s">
        <v>1043</v>
      </c>
      <c r="C328" s="7" t="s">
        <v>6740</v>
      </c>
      <c r="D328" s="7" t="s">
        <v>1045</v>
      </c>
      <c r="E328" s="7" t="s">
        <v>1045</v>
      </c>
      <c r="F328" s="7">
        <v>331</v>
      </c>
      <c r="G328" s="7" t="s">
        <v>1289</v>
      </c>
      <c r="H328" t="s">
        <v>5625</v>
      </c>
      <c r="I328">
        <v>0</v>
      </c>
    </row>
    <row r="329" spans="1:9" x14ac:dyDescent="0.2">
      <c r="A329" s="7">
        <v>751</v>
      </c>
      <c r="B329" s="7" t="s">
        <v>1043</v>
      </c>
      <c r="C329" s="7" t="s">
        <v>6741</v>
      </c>
      <c r="D329" s="7" t="s">
        <v>1700</v>
      </c>
      <c r="E329" s="7" t="s">
        <v>1700</v>
      </c>
      <c r="F329" s="7">
        <v>331</v>
      </c>
      <c r="G329" s="7" t="s">
        <v>1289</v>
      </c>
      <c r="H329" t="s">
        <v>5625</v>
      </c>
      <c r="I329">
        <v>0</v>
      </c>
    </row>
    <row r="330" spans="1:9" x14ac:dyDescent="0.2">
      <c r="A330" s="7">
        <v>51</v>
      </c>
      <c r="B330" s="7" t="s">
        <v>284</v>
      </c>
      <c r="C330" s="7" t="s">
        <v>6742</v>
      </c>
      <c r="D330" s="7" t="s">
        <v>1303</v>
      </c>
      <c r="E330" s="7" t="s">
        <v>1303</v>
      </c>
      <c r="F330" s="7">
        <v>99</v>
      </c>
      <c r="G330" s="7" t="s">
        <v>1289</v>
      </c>
      <c r="H330" t="s">
        <v>1214</v>
      </c>
      <c r="I330">
        <v>0</v>
      </c>
    </row>
    <row r="331" spans="1:9" x14ac:dyDescent="0.2">
      <c r="A331" s="7">
        <v>340</v>
      </c>
      <c r="B331" s="7" t="s">
        <v>284</v>
      </c>
      <c r="C331" s="7" t="s">
        <v>6743</v>
      </c>
      <c r="D331" s="7" t="s">
        <v>286</v>
      </c>
      <c r="E331" s="7" t="s">
        <v>286</v>
      </c>
      <c r="F331" s="7">
        <v>99</v>
      </c>
      <c r="G331" s="7" t="s">
        <v>1376</v>
      </c>
      <c r="H331" t="s">
        <v>1214</v>
      </c>
      <c r="I331">
        <v>0</v>
      </c>
    </row>
    <row r="332" spans="1:9" x14ac:dyDescent="0.2">
      <c r="A332" s="7">
        <v>684</v>
      </c>
      <c r="B332" s="7" t="s">
        <v>1057</v>
      </c>
      <c r="C332" s="7" t="s">
        <v>6744</v>
      </c>
      <c r="D332" s="7" t="s">
        <v>1059</v>
      </c>
      <c r="E332" s="7" t="s">
        <v>1059</v>
      </c>
      <c r="F332" s="7">
        <v>334</v>
      </c>
      <c r="G332" s="7" t="s">
        <v>1289</v>
      </c>
      <c r="H332" t="s">
        <v>2877</v>
      </c>
      <c r="I332">
        <v>0</v>
      </c>
    </row>
    <row r="333" spans="1:9" x14ac:dyDescent="0.2">
      <c r="A333" s="7">
        <v>685</v>
      </c>
      <c r="B333" s="7" t="s">
        <v>1057</v>
      </c>
      <c r="C333" s="7" t="s">
        <v>6744</v>
      </c>
      <c r="D333" s="7" t="s">
        <v>1059</v>
      </c>
      <c r="E333" s="7" t="s">
        <v>1059</v>
      </c>
      <c r="F333" s="7">
        <v>334</v>
      </c>
      <c r="G333" s="7" t="s">
        <v>1376</v>
      </c>
      <c r="H333" t="s">
        <v>2877</v>
      </c>
      <c r="I333">
        <v>0</v>
      </c>
    </row>
    <row r="334" spans="1:9" x14ac:dyDescent="0.2">
      <c r="A334" s="7">
        <v>693</v>
      </c>
      <c r="B334" s="7" t="s">
        <v>1057</v>
      </c>
      <c r="C334" s="7" t="s">
        <v>6745</v>
      </c>
      <c r="D334" s="7" t="s">
        <v>1666</v>
      </c>
      <c r="E334" s="7" t="s">
        <v>1666</v>
      </c>
      <c r="F334" s="7">
        <v>334</v>
      </c>
      <c r="G334" s="7" t="s">
        <v>1376</v>
      </c>
      <c r="H334" t="s">
        <v>2877</v>
      </c>
      <c r="I334">
        <v>0</v>
      </c>
    </row>
    <row r="335" spans="1:9" x14ac:dyDescent="0.2">
      <c r="A335" s="7">
        <v>694</v>
      </c>
      <c r="B335" s="7" t="s">
        <v>1057</v>
      </c>
      <c r="C335" s="7" t="s">
        <v>6746</v>
      </c>
      <c r="D335" s="7" t="s">
        <v>1667</v>
      </c>
      <c r="E335" s="7" t="s">
        <v>1667</v>
      </c>
      <c r="F335" s="7">
        <v>334</v>
      </c>
      <c r="G335" s="7" t="s">
        <v>1376</v>
      </c>
      <c r="H335" t="s">
        <v>2877</v>
      </c>
      <c r="I335">
        <v>0</v>
      </c>
    </row>
    <row r="336" spans="1:9" x14ac:dyDescent="0.2">
      <c r="A336" s="7">
        <v>695</v>
      </c>
      <c r="B336" s="7" t="s">
        <v>1057</v>
      </c>
      <c r="C336" s="7" t="s">
        <v>6747</v>
      </c>
      <c r="D336" s="7" t="s">
        <v>1668</v>
      </c>
      <c r="E336" s="7" t="s">
        <v>1668</v>
      </c>
      <c r="F336" s="7">
        <v>334</v>
      </c>
      <c r="G336" s="7" t="s">
        <v>1376</v>
      </c>
      <c r="H336" t="s">
        <v>2877</v>
      </c>
      <c r="I336">
        <v>0</v>
      </c>
    </row>
    <row r="337" spans="1:9" x14ac:dyDescent="0.2">
      <c r="A337" s="7">
        <v>696</v>
      </c>
      <c r="B337" s="7" t="s">
        <v>1057</v>
      </c>
      <c r="C337" s="7" t="s">
        <v>6748</v>
      </c>
      <c r="D337" s="7" t="s">
        <v>1669</v>
      </c>
      <c r="E337" s="7" t="s">
        <v>1669</v>
      </c>
      <c r="F337" s="7">
        <v>334</v>
      </c>
      <c r="G337" s="7" t="s">
        <v>1376</v>
      </c>
      <c r="H337" t="s">
        <v>2877</v>
      </c>
      <c r="I337">
        <v>0</v>
      </c>
    </row>
    <row r="338" spans="1:9" x14ac:dyDescent="0.2">
      <c r="A338" s="7">
        <v>716</v>
      </c>
      <c r="B338" s="7" t="s">
        <v>1057</v>
      </c>
      <c r="C338" s="7" t="s">
        <v>6749</v>
      </c>
      <c r="D338" s="7" t="s">
        <v>1682</v>
      </c>
      <c r="E338" s="7" t="s">
        <v>1682</v>
      </c>
      <c r="F338" s="7">
        <v>334</v>
      </c>
      <c r="G338" s="7" t="s">
        <v>1376</v>
      </c>
      <c r="H338" t="s">
        <v>2877</v>
      </c>
      <c r="I338">
        <v>0</v>
      </c>
    </row>
    <row r="339" spans="1:9" x14ac:dyDescent="0.2">
      <c r="A339" s="7">
        <v>717</v>
      </c>
      <c r="B339" s="7" t="s">
        <v>1057</v>
      </c>
      <c r="C339" s="7" t="s">
        <v>6749</v>
      </c>
      <c r="D339" s="7" t="s">
        <v>1682</v>
      </c>
      <c r="E339" s="7" t="s">
        <v>1682</v>
      </c>
      <c r="F339" s="7">
        <v>334</v>
      </c>
      <c r="G339" s="7" t="s">
        <v>1289</v>
      </c>
      <c r="H339" t="s">
        <v>2877</v>
      </c>
      <c r="I339">
        <v>0</v>
      </c>
    </row>
    <row r="340" spans="1:9" x14ac:dyDescent="0.2">
      <c r="A340" s="7">
        <v>451</v>
      </c>
      <c r="B340" s="7" t="s">
        <v>815</v>
      </c>
      <c r="C340" s="7" t="s">
        <v>6750</v>
      </c>
      <c r="D340" s="7" t="s">
        <v>6751</v>
      </c>
      <c r="E340" s="7" t="s">
        <v>817</v>
      </c>
      <c r="F340" s="7">
        <v>284</v>
      </c>
      <c r="G340" s="7" t="s">
        <v>1289</v>
      </c>
      <c r="H340" t="s">
        <v>1250</v>
      </c>
      <c r="I340">
        <v>0</v>
      </c>
    </row>
    <row r="341" spans="1:9" x14ac:dyDescent="0.2">
      <c r="A341" s="7">
        <v>452</v>
      </c>
      <c r="B341" s="7" t="s">
        <v>815</v>
      </c>
      <c r="C341" s="7" t="s">
        <v>6750</v>
      </c>
      <c r="D341" s="7" t="s">
        <v>6751</v>
      </c>
      <c r="E341" s="7" t="s">
        <v>817</v>
      </c>
      <c r="F341" s="7">
        <v>284</v>
      </c>
      <c r="G341" s="7" t="s">
        <v>1376</v>
      </c>
      <c r="H341" t="s">
        <v>1250</v>
      </c>
      <c r="I341">
        <v>0</v>
      </c>
    </row>
    <row r="342" spans="1:9" x14ac:dyDescent="0.2">
      <c r="A342" s="7">
        <v>453</v>
      </c>
      <c r="B342" s="7" t="s">
        <v>815</v>
      </c>
      <c r="C342" s="7" t="s">
        <v>6752</v>
      </c>
      <c r="D342" s="7" t="s">
        <v>1542</v>
      </c>
      <c r="E342" s="7" t="s">
        <v>1542</v>
      </c>
      <c r="F342" s="7">
        <v>284</v>
      </c>
      <c r="G342" s="7" t="s">
        <v>1376</v>
      </c>
      <c r="H342" t="s">
        <v>1250</v>
      </c>
      <c r="I342">
        <v>0</v>
      </c>
    </row>
    <row r="343" spans="1:9" x14ac:dyDescent="0.2">
      <c r="A343" s="7">
        <v>609</v>
      </c>
      <c r="B343" s="7" t="s">
        <v>815</v>
      </c>
      <c r="C343" s="7" t="s">
        <v>6753</v>
      </c>
      <c r="D343" s="7" t="s">
        <v>1617</v>
      </c>
      <c r="E343" s="7" t="s">
        <v>1617</v>
      </c>
      <c r="F343" s="7">
        <v>284</v>
      </c>
      <c r="G343" s="7" t="s">
        <v>1376</v>
      </c>
      <c r="H343" t="s">
        <v>1250</v>
      </c>
      <c r="I343">
        <v>0</v>
      </c>
    </row>
    <row r="344" spans="1:9" x14ac:dyDescent="0.2">
      <c r="A344" s="7">
        <v>722</v>
      </c>
      <c r="B344" s="7" t="s">
        <v>1092</v>
      </c>
      <c r="C344" s="7" t="s">
        <v>6754</v>
      </c>
      <c r="D344" s="7" t="s">
        <v>1094</v>
      </c>
      <c r="E344" s="7" t="s">
        <v>1094</v>
      </c>
      <c r="F344" s="7">
        <v>342</v>
      </c>
      <c r="G344" s="7" t="s">
        <v>1376</v>
      </c>
      <c r="H344" t="s">
        <v>1266</v>
      </c>
      <c r="I344">
        <v>0</v>
      </c>
    </row>
    <row r="345" spans="1:9" x14ac:dyDescent="0.2">
      <c r="A345" s="7">
        <v>723</v>
      </c>
      <c r="B345" s="7" t="s">
        <v>1092</v>
      </c>
      <c r="C345" s="7" t="s">
        <v>6755</v>
      </c>
      <c r="D345" s="7" t="s">
        <v>1575</v>
      </c>
      <c r="E345" s="7" t="s">
        <v>1575</v>
      </c>
      <c r="F345" s="7">
        <v>342</v>
      </c>
      <c r="G345" s="7" t="s">
        <v>1376</v>
      </c>
      <c r="H345" t="s">
        <v>1266</v>
      </c>
      <c r="I345">
        <v>0</v>
      </c>
    </row>
    <row r="346" spans="1:9" x14ac:dyDescent="0.2">
      <c r="A346" s="7">
        <v>767</v>
      </c>
      <c r="B346" s="7" t="s">
        <v>1092</v>
      </c>
      <c r="C346" s="7" t="s">
        <v>6756</v>
      </c>
      <c r="D346" s="7" t="s">
        <v>1711</v>
      </c>
      <c r="E346" s="7" t="s">
        <v>1711</v>
      </c>
      <c r="F346" s="7">
        <v>342</v>
      </c>
      <c r="G346" s="7" t="s">
        <v>1376</v>
      </c>
      <c r="H346" t="s">
        <v>1266</v>
      </c>
      <c r="I346">
        <v>0</v>
      </c>
    </row>
    <row r="347" spans="1:9" x14ac:dyDescent="0.2">
      <c r="A347" s="7">
        <v>769</v>
      </c>
      <c r="B347" s="7" t="s">
        <v>1092</v>
      </c>
      <c r="C347" s="7" t="s">
        <v>6755</v>
      </c>
      <c r="D347" s="7" t="s">
        <v>1575</v>
      </c>
      <c r="E347" s="7" t="s">
        <v>1575</v>
      </c>
      <c r="F347" s="7">
        <v>342</v>
      </c>
      <c r="G347" s="7" t="s">
        <v>1289</v>
      </c>
      <c r="H347" t="s">
        <v>1266</v>
      </c>
      <c r="I347">
        <v>0</v>
      </c>
    </row>
    <row r="348" spans="1:9" x14ac:dyDescent="0.2">
      <c r="A348" s="7">
        <v>770</v>
      </c>
      <c r="B348" s="7" t="s">
        <v>1092</v>
      </c>
      <c r="C348" s="7" t="s">
        <v>6754</v>
      </c>
      <c r="D348" s="7" t="s">
        <v>1094</v>
      </c>
      <c r="E348" s="7" t="s">
        <v>1094</v>
      </c>
      <c r="F348" s="7">
        <v>342</v>
      </c>
      <c r="G348" s="7" t="s">
        <v>1289</v>
      </c>
      <c r="H348" t="s">
        <v>1266</v>
      </c>
      <c r="I348">
        <v>0</v>
      </c>
    </row>
    <row r="349" spans="1:9" x14ac:dyDescent="0.2">
      <c r="A349" s="7">
        <v>800</v>
      </c>
      <c r="B349" s="7" t="s">
        <v>1092</v>
      </c>
      <c r="C349" s="7" t="s">
        <v>6757</v>
      </c>
      <c r="D349" s="7" t="s">
        <v>6758</v>
      </c>
      <c r="E349" s="7" t="s">
        <v>1732</v>
      </c>
      <c r="F349" s="7">
        <v>342</v>
      </c>
      <c r="G349" s="7" t="s">
        <v>1289</v>
      </c>
      <c r="H349" t="s">
        <v>1266</v>
      </c>
      <c r="I349">
        <v>0</v>
      </c>
    </row>
    <row r="350" spans="1:9" x14ac:dyDescent="0.2">
      <c r="A350" s="7">
        <v>702</v>
      </c>
      <c r="B350" s="7" t="s">
        <v>863</v>
      </c>
      <c r="C350" s="7" t="s">
        <v>6759</v>
      </c>
      <c r="D350" s="7" t="s">
        <v>6760</v>
      </c>
      <c r="E350" s="7" t="s">
        <v>1673</v>
      </c>
      <c r="F350" s="7">
        <v>292</v>
      </c>
      <c r="G350" s="7" t="s">
        <v>1376</v>
      </c>
      <c r="H350" t="s">
        <v>1255</v>
      </c>
      <c r="I350">
        <v>0</v>
      </c>
    </row>
    <row r="351" spans="1:9" x14ac:dyDescent="0.2">
      <c r="A351" s="7">
        <v>703</v>
      </c>
      <c r="B351" s="7" t="s">
        <v>863</v>
      </c>
      <c r="C351" s="7" t="s">
        <v>6761</v>
      </c>
      <c r="D351" s="7" t="s">
        <v>6762</v>
      </c>
      <c r="E351" s="7" t="s">
        <v>865</v>
      </c>
      <c r="F351" s="7">
        <v>292</v>
      </c>
      <c r="G351" s="7" t="s">
        <v>1376</v>
      </c>
      <c r="H351" t="s">
        <v>1255</v>
      </c>
      <c r="I351">
        <v>0</v>
      </c>
    </row>
    <row r="352" spans="1:9" x14ac:dyDescent="0.2">
      <c r="A352" s="7">
        <v>255</v>
      </c>
      <c r="B352" s="7" t="s">
        <v>733</v>
      </c>
      <c r="C352" s="7" t="s">
        <v>6763</v>
      </c>
      <c r="D352" s="7" t="s">
        <v>1425</v>
      </c>
      <c r="E352" s="7" t="s">
        <v>1425</v>
      </c>
      <c r="F352" s="7">
        <v>261</v>
      </c>
      <c r="G352" s="7" t="s">
        <v>1376</v>
      </c>
      <c r="H352" t="s">
        <v>1237</v>
      </c>
      <c r="I352">
        <v>0</v>
      </c>
    </row>
    <row r="353" spans="1:9" x14ac:dyDescent="0.2">
      <c r="A353" s="7">
        <v>388</v>
      </c>
      <c r="B353" s="7" t="s">
        <v>733</v>
      </c>
      <c r="C353" s="7" t="s">
        <v>6764</v>
      </c>
      <c r="D353" s="7" t="s">
        <v>735</v>
      </c>
      <c r="E353" s="7" t="s">
        <v>735</v>
      </c>
      <c r="F353" s="7">
        <v>261</v>
      </c>
      <c r="G353" s="7" t="s">
        <v>1376</v>
      </c>
      <c r="H353" t="s">
        <v>1237</v>
      </c>
      <c r="I353">
        <v>0</v>
      </c>
    </row>
    <row r="354" spans="1:9" x14ac:dyDescent="0.2">
      <c r="A354" s="7">
        <v>657</v>
      </c>
      <c r="B354" s="7" t="s">
        <v>733</v>
      </c>
      <c r="C354" s="7" t="s">
        <v>6765</v>
      </c>
      <c r="D354" s="7" t="s">
        <v>1648</v>
      </c>
      <c r="E354" s="7" t="s">
        <v>1648</v>
      </c>
      <c r="F354" s="7">
        <v>261</v>
      </c>
      <c r="G354" s="7" t="s">
        <v>1289</v>
      </c>
      <c r="H354" t="s">
        <v>1237</v>
      </c>
      <c r="I354">
        <v>0</v>
      </c>
    </row>
    <row r="355" spans="1:9" x14ac:dyDescent="0.2">
      <c r="A355" s="7">
        <v>658</v>
      </c>
      <c r="B355" s="7" t="s">
        <v>733</v>
      </c>
      <c r="C355" s="7" t="s">
        <v>6766</v>
      </c>
      <c r="D355" s="7" t="s">
        <v>1649</v>
      </c>
      <c r="E355" s="7" t="s">
        <v>1649</v>
      </c>
      <c r="F355" s="7">
        <v>261</v>
      </c>
      <c r="G355" s="7" t="s">
        <v>1289</v>
      </c>
      <c r="H355" t="s">
        <v>1237</v>
      </c>
      <c r="I355">
        <v>0</v>
      </c>
    </row>
    <row r="356" spans="1:9" x14ac:dyDescent="0.2">
      <c r="A356" s="7">
        <v>749</v>
      </c>
      <c r="B356" s="7" t="s">
        <v>733</v>
      </c>
      <c r="C356" s="7" t="s">
        <v>6767</v>
      </c>
      <c r="D356" s="7" t="s">
        <v>1699</v>
      </c>
      <c r="E356" s="7" t="s">
        <v>1699</v>
      </c>
      <c r="F356" s="7">
        <v>261</v>
      </c>
      <c r="G356" s="7" t="s">
        <v>1376</v>
      </c>
      <c r="H356" t="s">
        <v>1237</v>
      </c>
      <c r="I356">
        <v>0</v>
      </c>
    </row>
    <row r="357" spans="1:9" x14ac:dyDescent="0.2">
      <c r="A357" s="7">
        <v>36</v>
      </c>
      <c r="B357" s="7" t="s">
        <v>419</v>
      </c>
      <c r="C357" s="7" t="s">
        <v>6768</v>
      </c>
      <c r="D357" s="7" t="s">
        <v>6769</v>
      </c>
      <c r="E357" s="7" t="s">
        <v>1297</v>
      </c>
      <c r="F357" s="7">
        <v>132</v>
      </c>
      <c r="G357" s="7" t="s">
        <v>1289</v>
      </c>
      <c r="H357" t="s">
        <v>5199</v>
      </c>
      <c r="I357">
        <v>0</v>
      </c>
    </row>
    <row r="358" spans="1:9" x14ac:dyDescent="0.2">
      <c r="A358" s="7">
        <v>37</v>
      </c>
      <c r="B358" s="7" t="s">
        <v>419</v>
      </c>
      <c r="C358" s="7" t="s">
        <v>6770</v>
      </c>
      <c r="D358" s="7" t="s">
        <v>6771</v>
      </c>
      <c r="E358" s="7" t="s">
        <v>1298</v>
      </c>
      <c r="F358" s="7">
        <v>132</v>
      </c>
      <c r="G358" s="7" t="s">
        <v>1289</v>
      </c>
      <c r="H358" t="s">
        <v>5199</v>
      </c>
      <c r="I358">
        <v>0</v>
      </c>
    </row>
    <row r="359" spans="1:9" x14ac:dyDescent="0.2">
      <c r="A359" s="7">
        <v>38</v>
      </c>
      <c r="B359" s="7" t="s">
        <v>419</v>
      </c>
      <c r="C359" s="7" t="s">
        <v>6772</v>
      </c>
      <c r="D359" s="7" t="s">
        <v>6773</v>
      </c>
      <c r="E359" s="7" t="s">
        <v>1299</v>
      </c>
      <c r="F359" s="7">
        <v>132</v>
      </c>
      <c r="G359" s="7" t="s">
        <v>1289</v>
      </c>
      <c r="H359" t="s">
        <v>5199</v>
      </c>
      <c r="I359">
        <v>0</v>
      </c>
    </row>
    <row r="360" spans="1:9" x14ac:dyDescent="0.2">
      <c r="A360" s="7">
        <v>187</v>
      </c>
      <c r="B360" s="7" t="s">
        <v>419</v>
      </c>
      <c r="C360" s="13" t="s">
        <v>6774</v>
      </c>
      <c r="D360" s="13" t="s">
        <v>421</v>
      </c>
      <c r="E360" s="7" t="s">
        <v>1391</v>
      </c>
      <c r="F360" s="7">
        <v>132</v>
      </c>
      <c r="G360" s="7" t="s">
        <v>1376</v>
      </c>
      <c r="H360" t="s">
        <v>5199</v>
      </c>
      <c r="I360">
        <v>0</v>
      </c>
    </row>
    <row r="361" spans="1:9" x14ac:dyDescent="0.2">
      <c r="A361" s="7">
        <v>15</v>
      </c>
      <c r="B361" s="7" t="s">
        <v>441</v>
      </c>
      <c r="C361" s="13" t="s">
        <v>6775</v>
      </c>
      <c r="D361" s="13" t="s">
        <v>6776</v>
      </c>
      <c r="E361" s="7" t="s">
        <v>1290</v>
      </c>
      <c r="F361" s="7">
        <v>139</v>
      </c>
      <c r="G361" s="7" t="s">
        <v>1289</v>
      </c>
      <c r="H361" t="s">
        <v>5999</v>
      </c>
      <c r="I361">
        <v>0</v>
      </c>
    </row>
    <row r="362" spans="1:9" x14ac:dyDescent="0.2">
      <c r="A362" s="7">
        <v>469</v>
      </c>
      <c r="B362" s="7" t="s">
        <v>441</v>
      </c>
      <c r="C362" s="7" t="s">
        <v>6777</v>
      </c>
      <c r="D362" s="7" t="s">
        <v>6778</v>
      </c>
      <c r="E362" s="7" t="s">
        <v>1550</v>
      </c>
      <c r="F362" s="7">
        <v>139</v>
      </c>
      <c r="G362" s="7" t="s">
        <v>1376</v>
      </c>
      <c r="H362" t="s">
        <v>5999</v>
      </c>
      <c r="I362">
        <v>0</v>
      </c>
    </row>
    <row r="363" spans="1:9" x14ac:dyDescent="0.2">
      <c r="A363" s="7">
        <v>470</v>
      </c>
      <c r="B363" s="7" t="s">
        <v>441</v>
      </c>
      <c r="C363" s="7" t="s">
        <v>6779</v>
      </c>
      <c r="D363" s="7" t="s">
        <v>6780</v>
      </c>
      <c r="E363" s="7" t="s">
        <v>1551</v>
      </c>
      <c r="F363" s="7">
        <v>139</v>
      </c>
      <c r="G363" s="7" t="s">
        <v>1376</v>
      </c>
      <c r="H363" t="s">
        <v>5999</v>
      </c>
      <c r="I363">
        <v>0</v>
      </c>
    </row>
    <row r="364" spans="1:9" x14ac:dyDescent="0.2">
      <c r="A364" s="7">
        <v>576</v>
      </c>
      <c r="B364" s="7" t="s">
        <v>441</v>
      </c>
      <c r="C364" s="7" t="s">
        <v>6781</v>
      </c>
      <c r="D364" s="7" t="s">
        <v>6782</v>
      </c>
      <c r="E364" s="7" t="s">
        <v>1603</v>
      </c>
      <c r="F364" s="7">
        <v>139</v>
      </c>
      <c r="G364" s="7" t="s">
        <v>1289</v>
      </c>
      <c r="H364" t="s">
        <v>5999</v>
      </c>
      <c r="I364">
        <v>0</v>
      </c>
    </row>
    <row r="365" spans="1:9" x14ac:dyDescent="0.2">
      <c r="A365" s="7">
        <v>618</v>
      </c>
      <c r="B365" s="7" t="s">
        <v>441</v>
      </c>
      <c r="C365" s="7" t="s">
        <v>6781</v>
      </c>
      <c r="D365" s="7" t="s">
        <v>6782</v>
      </c>
      <c r="E365" s="7" t="s">
        <v>1622</v>
      </c>
      <c r="F365" s="7">
        <v>139</v>
      </c>
      <c r="G365" s="7" t="s">
        <v>1289</v>
      </c>
      <c r="H365" t="s">
        <v>5999</v>
      </c>
      <c r="I365">
        <v>0</v>
      </c>
    </row>
    <row r="366" spans="1:9" x14ac:dyDescent="0.2">
      <c r="A366" s="7">
        <v>619</v>
      </c>
      <c r="B366" s="7" t="s">
        <v>441</v>
      </c>
      <c r="C366" s="7" t="s">
        <v>6783</v>
      </c>
      <c r="D366" s="7" t="s">
        <v>443</v>
      </c>
      <c r="E366" s="7" t="s">
        <v>443</v>
      </c>
      <c r="F366" s="7">
        <v>139</v>
      </c>
      <c r="G366" s="7" t="s">
        <v>1289</v>
      </c>
      <c r="H366" t="s">
        <v>5999</v>
      </c>
      <c r="I366">
        <v>0</v>
      </c>
    </row>
    <row r="367" spans="1:9" x14ac:dyDescent="0.2">
      <c r="A367" s="7">
        <v>215</v>
      </c>
      <c r="B367" s="7" t="s">
        <v>534</v>
      </c>
      <c r="C367" s="7" t="s">
        <v>6784</v>
      </c>
      <c r="D367" s="7" t="s">
        <v>915</v>
      </c>
      <c r="E367" s="7" t="s">
        <v>915</v>
      </c>
      <c r="F367" s="7">
        <v>158</v>
      </c>
      <c r="G367" s="7" t="s">
        <v>1376</v>
      </c>
      <c r="H367" t="s">
        <v>1227</v>
      </c>
      <c r="I367">
        <v>0</v>
      </c>
    </row>
    <row r="368" spans="1:9" x14ac:dyDescent="0.2">
      <c r="A368" s="7">
        <v>393</v>
      </c>
      <c r="B368" s="7" t="s">
        <v>534</v>
      </c>
      <c r="C368" s="7" t="s">
        <v>6785</v>
      </c>
      <c r="D368" s="7" t="s">
        <v>1507</v>
      </c>
      <c r="E368" s="7" t="s">
        <v>1507</v>
      </c>
      <c r="F368" s="7">
        <v>158</v>
      </c>
      <c r="G368" s="7" t="s">
        <v>1376</v>
      </c>
      <c r="H368" t="s">
        <v>1227</v>
      </c>
      <c r="I368">
        <v>0</v>
      </c>
    </row>
    <row r="369" spans="1:9" x14ac:dyDescent="0.2">
      <c r="A369" s="7">
        <v>783</v>
      </c>
      <c r="B369" s="7" t="s">
        <v>534</v>
      </c>
      <c r="C369" s="7" t="s">
        <v>6786</v>
      </c>
      <c r="D369" s="7" t="s">
        <v>6787</v>
      </c>
      <c r="E369" s="7" t="s">
        <v>1721</v>
      </c>
      <c r="F369" s="7">
        <v>158</v>
      </c>
      <c r="G369" s="7" t="s">
        <v>1289</v>
      </c>
      <c r="H369" t="s">
        <v>1227</v>
      </c>
      <c r="I369">
        <v>0</v>
      </c>
    </row>
    <row r="370" spans="1:9" x14ac:dyDescent="0.2">
      <c r="A370" s="7">
        <v>82</v>
      </c>
      <c r="B370" s="7" t="s">
        <v>208</v>
      </c>
      <c r="C370" s="7" t="s">
        <v>6788</v>
      </c>
      <c r="D370" s="7" t="s">
        <v>1324</v>
      </c>
      <c r="E370" s="7" t="s">
        <v>1324</v>
      </c>
      <c r="F370" s="7">
        <v>79</v>
      </c>
      <c r="G370" s="7" t="s">
        <v>1289</v>
      </c>
      <c r="H370" t="s">
        <v>5784</v>
      </c>
      <c r="I370">
        <v>0</v>
      </c>
    </row>
    <row r="371" spans="1:9" x14ac:dyDescent="0.2">
      <c r="A371" s="7">
        <v>83</v>
      </c>
      <c r="B371" s="7" t="s">
        <v>208</v>
      </c>
      <c r="C371" s="7" t="s">
        <v>6789</v>
      </c>
      <c r="D371" s="7" t="s">
        <v>1325</v>
      </c>
      <c r="E371" s="7" t="s">
        <v>1325</v>
      </c>
      <c r="F371" s="7">
        <v>79</v>
      </c>
      <c r="G371" s="7" t="s">
        <v>1289</v>
      </c>
      <c r="H371" t="s">
        <v>5784</v>
      </c>
      <c r="I371">
        <v>0</v>
      </c>
    </row>
    <row r="372" spans="1:9" x14ac:dyDescent="0.2">
      <c r="A372" s="7">
        <v>84</v>
      </c>
      <c r="B372" s="7" t="s">
        <v>208</v>
      </c>
      <c r="C372" s="7" t="s">
        <v>6790</v>
      </c>
      <c r="D372" s="7" t="s">
        <v>1326</v>
      </c>
      <c r="E372" s="7" t="s">
        <v>1326</v>
      </c>
      <c r="F372" s="7">
        <v>79</v>
      </c>
      <c r="G372" s="7" t="s">
        <v>1289</v>
      </c>
      <c r="H372" t="s">
        <v>5784</v>
      </c>
      <c r="I372">
        <v>0</v>
      </c>
    </row>
    <row r="373" spans="1:9" x14ac:dyDescent="0.2">
      <c r="A373" s="7">
        <v>86</v>
      </c>
      <c r="B373" s="7" t="s">
        <v>208</v>
      </c>
      <c r="C373" s="7" t="s">
        <v>6791</v>
      </c>
      <c r="D373" s="7" t="s">
        <v>1327</v>
      </c>
      <c r="E373" s="7" t="s">
        <v>1327</v>
      </c>
      <c r="F373" s="7">
        <v>79</v>
      </c>
      <c r="G373" s="7" t="s">
        <v>1289</v>
      </c>
      <c r="H373" t="s">
        <v>5784</v>
      </c>
      <c r="I373">
        <v>0</v>
      </c>
    </row>
    <row r="374" spans="1:9" x14ac:dyDescent="0.2">
      <c r="A374" s="7">
        <v>190</v>
      </c>
      <c r="B374" s="7" t="s">
        <v>208</v>
      </c>
      <c r="C374" s="7" t="s">
        <v>6792</v>
      </c>
      <c r="D374" s="7" t="s">
        <v>1392</v>
      </c>
      <c r="E374" s="7" t="s">
        <v>1392</v>
      </c>
      <c r="F374" s="7">
        <v>79</v>
      </c>
      <c r="G374" s="7" t="s">
        <v>1376</v>
      </c>
      <c r="H374" t="s">
        <v>5784</v>
      </c>
      <c r="I374">
        <v>0</v>
      </c>
    </row>
    <row r="375" spans="1:9" x14ac:dyDescent="0.2">
      <c r="A375" s="7">
        <v>401</v>
      </c>
      <c r="B375" s="7" t="s">
        <v>208</v>
      </c>
      <c r="C375" s="7" t="s">
        <v>6793</v>
      </c>
      <c r="D375" s="7" t="s">
        <v>1510</v>
      </c>
      <c r="E375" s="7" t="s">
        <v>1510</v>
      </c>
      <c r="F375" s="7">
        <v>79</v>
      </c>
      <c r="G375" s="7" t="s">
        <v>1376</v>
      </c>
      <c r="H375" t="s">
        <v>5784</v>
      </c>
      <c r="I375">
        <v>0</v>
      </c>
    </row>
    <row r="376" spans="1:9" x14ac:dyDescent="0.2">
      <c r="A376" s="7">
        <v>672</v>
      </c>
      <c r="B376" s="7" t="s">
        <v>208</v>
      </c>
      <c r="C376" s="7" t="s">
        <v>6794</v>
      </c>
      <c r="D376" s="7" t="s">
        <v>1658</v>
      </c>
      <c r="E376" s="7" t="s">
        <v>1658</v>
      </c>
      <c r="F376" s="7">
        <v>79</v>
      </c>
      <c r="G376" s="7" t="s">
        <v>1289</v>
      </c>
      <c r="H376" t="s">
        <v>5784</v>
      </c>
      <c r="I376">
        <v>0</v>
      </c>
    </row>
    <row r="377" spans="1:9" x14ac:dyDescent="0.2">
      <c r="A377" s="7">
        <v>673</v>
      </c>
      <c r="B377" s="7" t="s">
        <v>208</v>
      </c>
      <c r="C377" s="7" t="s">
        <v>6794</v>
      </c>
      <c r="D377" s="7" t="s">
        <v>1658</v>
      </c>
      <c r="E377" s="7" t="s">
        <v>1658</v>
      </c>
      <c r="F377" s="7">
        <v>79</v>
      </c>
      <c r="G377" s="7" t="s">
        <v>1376</v>
      </c>
      <c r="H377" t="s">
        <v>5784</v>
      </c>
      <c r="I377">
        <v>0</v>
      </c>
    </row>
    <row r="378" spans="1:9" x14ac:dyDescent="0.2">
      <c r="A378" s="7">
        <v>793</v>
      </c>
      <c r="B378" s="7" t="s">
        <v>208</v>
      </c>
      <c r="C378" s="7" t="s">
        <v>6795</v>
      </c>
      <c r="D378" s="7" t="s">
        <v>210</v>
      </c>
      <c r="E378" s="7" t="s">
        <v>210</v>
      </c>
      <c r="F378" s="7">
        <v>79</v>
      </c>
      <c r="G378" s="7" t="s">
        <v>1289</v>
      </c>
      <c r="H378" t="s">
        <v>5784</v>
      </c>
      <c r="I378">
        <v>0</v>
      </c>
    </row>
    <row r="379" spans="1:9" x14ac:dyDescent="0.2">
      <c r="A379" s="7">
        <v>344</v>
      </c>
      <c r="B379" s="7" t="s">
        <v>746</v>
      </c>
      <c r="C379" s="7" t="s">
        <v>6796</v>
      </c>
      <c r="D379" s="7" t="s">
        <v>6797</v>
      </c>
      <c r="E379" s="7" t="s">
        <v>1480</v>
      </c>
      <c r="F379" s="7">
        <v>266</v>
      </c>
      <c r="G379" s="7" t="s">
        <v>1376</v>
      </c>
      <c r="H379" t="s">
        <v>1239</v>
      </c>
      <c r="I379">
        <v>0</v>
      </c>
    </row>
    <row r="380" spans="1:9" x14ac:dyDescent="0.2">
      <c r="A380" s="7">
        <v>345</v>
      </c>
      <c r="B380" s="7" t="s">
        <v>746</v>
      </c>
      <c r="C380" s="7" t="s">
        <v>6798</v>
      </c>
      <c r="D380" s="7" t="s">
        <v>6799</v>
      </c>
      <c r="E380" s="7" t="s">
        <v>747</v>
      </c>
      <c r="F380" s="7">
        <v>266</v>
      </c>
      <c r="G380" s="7" t="s">
        <v>1376</v>
      </c>
      <c r="H380" t="s">
        <v>1239</v>
      </c>
      <c r="I380">
        <v>0</v>
      </c>
    </row>
    <row r="381" spans="1:9" x14ac:dyDescent="0.2">
      <c r="A381" s="7">
        <v>30</v>
      </c>
      <c r="B381" s="7" t="s">
        <v>82</v>
      </c>
      <c r="C381" s="7" t="s">
        <v>6800</v>
      </c>
      <c r="D381" s="7" t="s">
        <v>6801</v>
      </c>
      <c r="E381" s="7" t="s">
        <v>1295</v>
      </c>
      <c r="F381" s="7">
        <v>39</v>
      </c>
      <c r="G381" s="7" t="s">
        <v>1289</v>
      </c>
      <c r="H381" t="s">
        <v>5508</v>
      </c>
      <c r="I381">
        <v>0</v>
      </c>
    </row>
    <row r="382" spans="1:9" x14ac:dyDescent="0.2">
      <c r="A382" s="7">
        <v>35</v>
      </c>
      <c r="B382" s="7" t="s">
        <v>82</v>
      </c>
      <c r="C382" s="7" t="s">
        <v>6802</v>
      </c>
      <c r="D382" s="7" t="s">
        <v>6803</v>
      </c>
      <c r="E382" s="7" t="s">
        <v>1296</v>
      </c>
      <c r="F382" s="7">
        <v>39</v>
      </c>
      <c r="G382" s="7" t="s">
        <v>1289</v>
      </c>
      <c r="H382" t="s">
        <v>5508</v>
      </c>
      <c r="I382">
        <v>0</v>
      </c>
    </row>
    <row r="383" spans="1:9" x14ac:dyDescent="0.2">
      <c r="A383" s="7">
        <v>91</v>
      </c>
      <c r="B383" s="7" t="s">
        <v>82</v>
      </c>
      <c r="C383" s="7" t="s">
        <v>6804</v>
      </c>
      <c r="D383" s="7" t="s">
        <v>6805</v>
      </c>
      <c r="E383" s="7" t="s">
        <v>1331</v>
      </c>
      <c r="F383" s="7">
        <v>39</v>
      </c>
      <c r="G383" s="7" t="s">
        <v>1289</v>
      </c>
      <c r="H383" t="s">
        <v>5508</v>
      </c>
      <c r="I383">
        <v>0</v>
      </c>
    </row>
    <row r="384" spans="1:9" x14ac:dyDescent="0.2">
      <c r="A384" s="7">
        <v>134</v>
      </c>
      <c r="B384" s="7" t="s">
        <v>82</v>
      </c>
      <c r="C384" s="7" t="s">
        <v>6806</v>
      </c>
      <c r="D384" s="7" t="s">
        <v>6807</v>
      </c>
      <c r="E384" s="7" t="s">
        <v>1359</v>
      </c>
      <c r="F384" s="7">
        <v>39</v>
      </c>
      <c r="G384" s="7" t="s">
        <v>1289</v>
      </c>
      <c r="H384" t="s">
        <v>5508</v>
      </c>
      <c r="I384">
        <v>0</v>
      </c>
    </row>
    <row r="385" spans="1:9" x14ac:dyDescent="0.2">
      <c r="A385" s="7">
        <v>192</v>
      </c>
      <c r="B385" s="7" t="s">
        <v>82</v>
      </c>
      <c r="C385" s="7" t="s">
        <v>6808</v>
      </c>
      <c r="D385" s="7" t="s">
        <v>1731</v>
      </c>
      <c r="E385" s="7" t="s">
        <v>1394</v>
      </c>
      <c r="F385" s="7">
        <v>39</v>
      </c>
      <c r="G385" s="7" t="s">
        <v>1376</v>
      </c>
      <c r="H385" t="s">
        <v>5508</v>
      </c>
      <c r="I385">
        <v>0</v>
      </c>
    </row>
    <row r="386" spans="1:9" x14ac:dyDescent="0.2">
      <c r="A386" s="7">
        <v>624</v>
      </c>
      <c r="B386" s="7" t="s">
        <v>82</v>
      </c>
      <c r="C386" s="7" t="s">
        <v>6809</v>
      </c>
      <c r="D386" s="7" t="s">
        <v>6810</v>
      </c>
      <c r="E386" s="7" t="s">
        <v>1627</v>
      </c>
      <c r="F386" s="7">
        <v>39</v>
      </c>
      <c r="G386" s="7" t="s">
        <v>1289</v>
      </c>
      <c r="H386" t="s">
        <v>5508</v>
      </c>
      <c r="I386">
        <v>0</v>
      </c>
    </row>
    <row r="387" spans="1:9" x14ac:dyDescent="0.2">
      <c r="A387" s="7">
        <v>149</v>
      </c>
      <c r="B387" s="7" t="s">
        <v>634</v>
      </c>
      <c r="C387" s="7" t="s">
        <v>6811</v>
      </c>
      <c r="D387" s="7" t="s">
        <v>1363</v>
      </c>
      <c r="E387" s="7" t="s">
        <v>1363</v>
      </c>
      <c r="F387" s="7">
        <v>177</v>
      </c>
      <c r="G387" s="7" t="s">
        <v>1289</v>
      </c>
      <c r="H387" t="s">
        <v>6260</v>
      </c>
      <c r="I387">
        <v>0</v>
      </c>
    </row>
    <row r="388" spans="1:9" x14ac:dyDescent="0.2">
      <c r="A388" s="7">
        <v>150</v>
      </c>
      <c r="B388" s="7" t="s">
        <v>634</v>
      </c>
      <c r="C388" s="7" t="s">
        <v>6812</v>
      </c>
      <c r="D388" s="7" t="s">
        <v>1364</v>
      </c>
      <c r="E388" s="7" t="s">
        <v>1364</v>
      </c>
      <c r="F388" s="7">
        <v>177</v>
      </c>
      <c r="G388" s="7" t="s">
        <v>1289</v>
      </c>
      <c r="H388" t="s">
        <v>6260</v>
      </c>
      <c r="I388">
        <v>0</v>
      </c>
    </row>
    <row r="389" spans="1:9" x14ac:dyDescent="0.2">
      <c r="A389" s="7">
        <v>151</v>
      </c>
      <c r="B389" s="7" t="s">
        <v>634</v>
      </c>
      <c r="C389" s="7" t="s">
        <v>6813</v>
      </c>
      <c r="D389" s="7" t="s">
        <v>1365</v>
      </c>
      <c r="E389" s="7" t="s">
        <v>1365</v>
      </c>
      <c r="F389" s="7">
        <v>177</v>
      </c>
      <c r="G389" s="7" t="s">
        <v>1289</v>
      </c>
      <c r="H389" t="s">
        <v>6260</v>
      </c>
      <c r="I389">
        <v>0</v>
      </c>
    </row>
    <row r="390" spans="1:9" x14ac:dyDescent="0.2">
      <c r="A390" s="7">
        <v>152</v>
      </c>
      <c r="B390" s="7" t="s">
        <v>634</v>
      </c>
      <c r="C390" s="7" t="s">
        <v>6814</v>
      </c>
      <c r="D390" s="7" t="s">
        <v>1366</v>
      </c>
      <c r="E390" s="7" t="s">
        <v>1366</v>
      </c>
      <c r="F390" s="7">
        <v>177</v>
      </c>
      <c r="G390" s="7" t="s">
        <v>1289</v>
      </c>
      <c r="H390" t="s">
        <v>6260</v>
      </c>
      <c r="I390">
        <v>0</v>
      </c>
    </row>
    <row r="391" spans="1:9" x14ac:dyDescent="0.2">
      <c r="A391" s="7">
        <v>153</v>
      </c>
      <c r="B391" s="7" t="s">
        <v>634</v>
      </c>
      <c r="C391" s="7" t="s">
        <v>6815</v>
      </c>
      <c r="D391" s="7" t="s">
        <v>1367</v>
      </c>
      <c r="E391" s="7" t="s">
        <v>1367</v>
      </c>
      <c r="F391" s="7">
        <v>177</v>
      </c>
      <c r="G391" s="7" t="s">
        <v>1289</v>
      </c>
      <c r="H391" t="s">
        <v>6260</v>
      </c>
      <c r="I391">
        <v>0</v>
      </c>
    </row>
    <row r="392" spans="1:9" x14ac:dyDescent="0.2">
      <c r="A392" s="7">
        <v>154</v>
      </c>
      <c r="B392" s="7" t="s">
        <v>634</v>
      </c>
      <c r="C392" s="7" t="s">
        <v>6816</v>
      </c>
      <c r="D392" s="7" t="s">
        <v>1368</v>
      </c>
      <c r="E392" s="7" t="s">
        <v>1368</v>
      </c>
      <c r="F392" s="7">
        <v>177</v>
      </c>
      <c r="G392" s="7" t="s">
        <v>1289</v>
      </c>
      <c r="H392" t="s">
        <v>6260</v>
      </c>
      <c r="I392">
        <v>0</v>
      </c>
    </row>
    <row r="393" spans="1:9" x14ac:dyDescent="0.2">
      <c r="A393" s="7">
        <v>155</v>
      </c>
      <c r="B393" s="7" t="s">
        <v>634</v>
      </c>
      <c r="C393" s="7" t="s">
        <v>6817</v>
      </c>
      <c r="D393" s="7" t="s">
        <v>1369</v>
      </c>
      <c r="E393" s="7" t="s">
        <v>1369</v>
      </c>
      <c r="F393" s="7">
        <v>177</v>
      </c>
      <c r="G393" s="7" t="s">
        <v>1289</v>
      </c>
      <c r="H393" t="s">
        <v>6260</v>
      </c>
      <c r="I393">
        <v>0</v>
      </c>
    </row>
    <row r="394" spans="1:9" x14ac:dyDescent="0.2">
      <c r="A394" s="7">
        <v>156</v>
      </c>
      <c r="B394" s="7" t="s">
        <v>634</v>
      </c>
      <c r="C394" s="7" t="s">
        <v>6818</v>
      </c>
      <c r="D394" s="7" t="s">
        <v>1370</v>
      </c>
      <c r="E394" s="7" t="s">
        <v>1370</v>
      </c>
      <c r="F394" s="7">
        <v>177</v>
      </c>
      <c r="G394" s="7" t="s">
        <v>1289</v>
      </c>
      <c r="H394" t="s">
        <v>6260</v>
      </c>
      <c r="I394">
        <v>0</v>
      </c>
    </row>
    <row r="395" spans="1:9" x14ac:dyDescent="0.2">
      <c r="A395" s="7">
        <v>157</v>
      </c>
      <c r="B395" s="7" t="s">
        <v>634</v>
      </c>
      <c r="C395" s="7" t="s">
        <v>6819</v>
      </c>
      <c r="D395" s="7" t="s">
        <v>1371</v>
      </c>
      <c r="E395" s="7" t="s">
        <v>1371</v>
      </c>
      <c r="F395" s="7">
        <v>177</v>
      </c>
      <c r="G395" s="7" t="s">
        <v>1289</v>
      </c>
      <c r="H395" t="s">
        <v>6260</v>
      </c>
      <c r="I395">
        <v>0</v>
      </c>
    </row>
    <row r="396" spans="1:9" x14ac:dyDescent="0.2">
      <c r="A396" s="7">
        <v>158</v>
      </c>
      <c r="B396" s="7" t="s">
        <v>634</v>
      </c>
      <c r="C396" s="7" t="s">
        <v>6820</v>
      </c>
      <c r="D396" s="7" t="s">
        <v>1372</v>
      </c>
      <c r="E396" s="7" t="s">
        <v>1372</v>
      </c>
      <c r="F396" s="7">
        <v>177</v>
      </c>
      <c r="G396" s="7" t="s">
        <v>1289</v>
      </c>
      <c r="H396" t="s">
        <v>6260</v>
      </c>
      <c r="I396">
        <v>0</v>
      </c>
    </row>
    <row r="397" spans="1:9" x14ac:dyDescent="0.2">
      <c r="A397" s="7">
        <v>193</v>
      </c>
      <c r="B397" s="7" t="s">
        <v>634</v>
      </c>
      <c r="C397" s="7" t="s">
        <v>6821</v>
      </c>
      <c r="D397" s="7" t="s">
        <v>1395</v>
      </c>
      <c r="E397" s="7" t="s">
        <v>1395</v>
      </c>
      <c r="F397" s="7">
        <v>177</v>
      </c>
      <c r="G397" s="7" t="s">
        <v>1376</v>
      </c>
      <c r="H397" t="s">
        <v>6260</v>
      </c>
      <c r="I397">
        <v>0</v>
      </c>
    </row>
    <row r="398" spans="1:9" x14ac:dyDescent="0.2">
      <c r="A398" s="7">
        <v>194</v>
      </c>
      <c r="B398" s="7" t="s">
        <v>634</v>
      </c>
      <c r="C398" s="7" t="s">
        <v>6820</v>
      </c>
      <c r="D398" s="7" t="s">
        <v>1372</v>
      </c>
      <c r="E398" s="7" t="s">
        <v>1372</v>
      </c>
      <c r="F398" s="7">
        <v>177</v>
      </c>
      <c r="G398" s="7" t="s">
        <v>1376</v>
      </c>
      <c r="H398" t="s">
        <v>6260</v>
      </c>
      <c r="I398">
        <v>0</v>
      </c>
    </row>
    <row r="399" spans="1:9" x14ac:dyDescent="0.2">
      <c r="A399" s="7">
        <v>195</v>
      </c>
      <c r="B399" s="7" t="s">
        <v>634</v>
      </c>
      <c r="C399" s="7" t="s">
        <v>6816</v>
      </c>
      <c r="D399" s="7" t="s">
        <v>1368</v>
      </c>
      <c r="E399" s="7" t="s">
        <v>1368</v>
      </c>
      <c r="F399" s="7">
        <v>177</v>
      </c>
      <c r="G399" s="7" t="s">
        <v>1376</v>
      </c>
      <c r="H399" t="s">
        <v>6260</v>
      </c>
      <c r="I399">
        <v>0</v>
      </c>
    </row>
    <row r="400" spans="1:9" x14ac:dyDescent="0.2">
      <c r="A400" s="7">
        <v>196</v>
      </c>
      <c r="B400" s="7" t="s">
        <v>634</v>
      </c>
      <c r="C400" s="7" t="s">
        <v>6822</v>
      </c>
      <c r="D400" s="7" t="s">
        <v>1396</v>
      </c>
      <c r="E400" s="7" t="s">
        <v>1396</v>
      </c>
      <c r="F400" s="7">
        <v>177</v>
      </c>
      <c r="G400" s="7" t="s">
        <v>1376</v>
      </c>
      <c r="H400" t="s">
        <v>6260</v>
      </c>
      <c r="I400">
        <v>0</v>
      </c>
    </row>
    <row r="401" spans="1:9" x14ac:dyDescent="0.2">
      <c r="A401" s="7">
        <v>404</v>
      </c>
      <c r="B401" s="7" t="s">
        <v>634</v>
      </c>
      <c r="C401" s="7" t="s">
        <v>6823</v>
      </c>
      <c r="D401" s="7" t="s">
        <v>1512</v>
      </c>
      <c r="E401" s="7" t="s">
        <v>1512</v>
      </c>
      <c r="F401" s="7">
        <v>177</v>
      </c>
      <c r="G401" s="7" t="s">
        <v>1376</v>
      </c>
      <c r="H401" t="s">
        <v>6260</v>
      </c>
      <c r="I401">
        <v>0</v>
      </c>
    </row>
    <row r="402" spans="1:9" x14ac:dyDescent="0.2">
      <c r="A402" s="7">
        <v>475</v>
      </c>
      <c r="B402" s="7" t="s">
        <v>634</v>
      </c>
      <c r="C402" s="7" t="s">
        <v>6824</v>
      </c>
      <c r="D402" s="7" t="s">
        <v>1554</v>
      </c>
      <c r="E402" s="7" t="s">
        <v>1554</v>
      </c>
      <c r="F402" s="7">
        <v>177</v>
      </c>
      <c r="G402" s="7" t="s">
        <v>1376</v>
      </c>
      <c r="H402" t="s">
        <v>6260</v>
      </c>
      <c r="I402">
        <v>0</v>
      </c>
    </row>
    <row r="403" spans="1:9" x14ac:dyDescent="0.2">
      <c r="A403" s="7">
        <v>667</v>
      </c>
      <c r="B403" s="7" t="s">
        <v>634</v>
      </c>
      <c r="C403" s="7" t="s">
        <v>6825</v>
      </c>
      <c r="D403" s="7" t="s">
        <v>1654</v>
      </c>
      <c r="E403" s="7" t="s">
        <v>1654</v>
      </c>
      <c r="F403" s="7">
        <v>177</v>
      </c>
      <c r="G403" s="7" t="s">
        <v>1289</v>
      </c>
      <c r="H403" t="s">
        <v>6260</v>
      </c>
      <c r="I403">
        <v>0</v>
      </c>
    </row>
    <row r="404" spans="1:9" x14ac:dyDescent="0.2">
      <c r="A404" s="7">
        <v>217</v>
      </c>
      <c r="B404" s="7" t="s">
        <v>466</v>
      </c>
      <c r="C404" s="7" t="s">
        <v>6826</v>
      </c>
      <c r="D404" s="7" t="s">
        <v>6827</v>
      </c>
      <c r="E404" s="7" t="s">
        <v>468</v>
      </c>
      <c r="F404" s="7">
        <v>144</v>
      </c>
      <c r="G404" s="7" t="s">
        <v>1376</v>
      </c>
      <c r="H404" t="s">
        <v>5757</v>
      </c>
      <c r="I404">
        <v>0</v>
      </c>
    </row>
    <row r="405" spans="1:9" x14ac:dyDescent="0.2">
      <c r="A405" s="7">
        <v>218</v>
      </c>
      <c r="B405" s="7" t="s">
        <v>466</v>
      </c>
      <c r="C405" s="7" t="s">
        <v>6828</v>
      </c>
      <c r="D405" s="7" t="s">
        <v>1403</v>
      </c>
      <c r="E405" s="7" t="s">
        <v>1403</v>
      </c>
      <c r="F405" s="7">
        <v>144</v>
      </c>
      <c r="G405" s="7" t="s">
        <v>1376</v>
      </c>
      <c r="H405" t="s">
        <v>5757</v>
      </c>
      <c r="I405">
        <v>0</v>
      </c>
    </row>
    <row r="406" spans="1:9" x14ac:dyDescent="0.2">
      <c r="A406" s="7">
        <v>678</v>
      </c>
      <c r="B406" s="7" t="s">
        <v>466</v>
      </c>
      <c r="C406" s="7" t="s">
        <v>6829</v>
      </c>
      <c r="D406" s="7" t="s">
        <v>1661</v>
      </c>
      <c r="E406" s="7" t="s">
        <v>1661</v>
      </c>
      <c r="F406" s="7">
        <v>144</v>
      </c>
      <c r="G406" s="7" t="s">
        <v>1289</v>
      </c>
      <c r="H406" t="s">
        <v>5757</v>
      </c>
      <c r="I406">
        <v>0</v>
      </c>
    </row>
    <row r="407" spans="1:9" x14ac:dyDescent="0.2">
      <c r="A407" s="7">
        <v>679</v>
      </c>
      <c r="B407" s="7" t="s">
        <v>466</v>
      </c>
      <c r="C407" s="7" t="s">
        <v>6830</v>
      </c>
      <c r="D407" s="7" t="s">
        <v>1662</v>
      </c>
      <c r="E407" s="7" t="s">
        <v>1662</v>
      </c>
      <c r="F407" s="7">
        <v>144</v>
      </c>
      <c r="G407" s="7" t="s">
        <v>1289</v>
      </c>
      <c r="H407" t="s">
        <v>5757</v>
      </c>
      <c r="I407">
        <v>0</v>
      </c>
    </row>
    <row r="408" spans="1:9" x14ac:dyDescent="0.2">
      <c r="A408" s="7">
        <v>680</v>
      </c>
      <c r="B408" s="7" t="s">
        <v>466</v>
      </c>
      <c r="C408" s="7" t="s">
        <v>6831</v>
      </c>
      <c r="D408" s="7" t="s">
        <v>1663</v>
      </c>
      <c r="E408" s="7" t="s">
        <v>1663</v>
      </c>
      <c r="F408" s="7">
        <v>144</v>
      </c>
      <c r="G408" s="7" t="s">
        <v>1289</v>
      </c>
      <c r="H408" t="s">
        <v>5757</v>
      </c>
      <c r="I408">
        <v>0</v>
      </c>
    </row>
    <row r="409" spans="1:9" x14ac:dyDescent="0.2">
      <c r="A409" s="7">
        <v>681</v>
      </c>
      <c r="B409" s="7" t="s">
        <v>466</v>
      </c>
      <c r="C409" s="7" t="s">
        <v>6832</v>
      </c>
      <c r="D409" s="7" t="s">
        <v>1664</v>
      </c>
      <c r="E409" s="7" t="s">
        <v>1664</v>
      </c>
      <c r="F409" s="7">
        <v>144</v>
      </c>
      <c r="G409" s="7" t="s">
        <v>1289</v>
      </c>
      <c r="H409" t="s">
        <v>5757</v>
      </c>
      <c r="I409">
        <v>0</v>
      </c>
    </row>
    <row r="410" spans="1:9" x14ac:dyDescent="0.2">
      <c r="A410" s="7">
        <v>698</v>
      </c>
      <c r="B410" s="7" t="s">
        <v>835</v>
      </c>
      <c r="C410" s="7" t="s">
        <v>6833</v>
      </c>
      <c r="D410" s="7" t="s">
        <v>6834</v>
      </c>
      <c r="E410" s="7" t="s">
        <v>1670</v>
      </c>
      <c r="F410" s="7">
        <v>288</v>
      </c>
      <c r="G410" s="7" t="s">
        <v>1289</v>
      </c>
      <c r="H410" t="s">
        <v>1252</v>
      </c>
      <c r="I410">
        <v>0</v>
      </c>
    </row>
    <row r="411" spans="1:9" x14ac:dyDescent="0.2">
      <c r="A411" s="7">
        <v>797</v>
      </c>
      <c r="B411" s="7" t="s">
        <v>835</v>
      </c>
      <c r="C411" s="7" t="s">
        <v>6835</v>
      </c>
      <c r="D411" s="7" t="s">
        <v>1729</v>
      </c>
      <c r="E411" s="7" t="s">
        <v>1729</v>
      </c>
      <c r="F411" s="7">
        <v>288</v>
      </c>
      <c r="G411" s="7" t="s">
        <v>1289</v>
      </c>
      <c r="H411" t="s">
        <v>1252</v>
      </c>
      <c r="I411">
        <v>0</v>
      </c>
    </row>
    <row r="412" spans="1:9" x14ac:dyDescent="0.2">
      <c r="A412" s="7">
        <v>817</v>
      </c>
      <c r="B412" s="7" t="s">
        <v>835</v>
      </c>
      <c r="C412" s="7" t="s">
        <v>6836</v>
      </c>
      <c r="D412" s="7" t="s">
        <v>1741</v>
      </c>
      <c r="E412" s="7" t="s">
        <v>1741</v>
      </c>
      <c r="F412" s="7">
        <v>288</v>
      </c>
      <c r="G412" s="7" t="s">
        <v>1376</v>
      </c>
      <c r="H412" t="s">
        <v>1252</v>
      </c>
      <c r="I412">
        <v>0</v>
      </c>
    </row>
    <row r="413" spans="1:9" x14ac:dyDescent="0.2">
      <c r="A413" s="7">
        <v>818</v>
      </c>
      <c r="B413" s="7" t="s">
        <v>835</v>
      </c>
      <c r="C413" s="7" t="s">
        <v>6835</v>
      </c>
      <c r="D413" s="7" t="s">
        <v>1729</v>
      </c>
      <c r="E413" s="7" t="s">
        <v>1729</v>
      </c>
      <c r="F413" s="7">
        <v>288</v>
      </c>
      <c r="G413" s="7" t="s">
        <v>1376</v>
      </c>
      <c r="H413" t="s">
        <v>1252</v>
      </c>
      <c r="I413">
        <v>0</v>
      </c>
    </row>
    <row r="414" spans="1:9" x14ac:dyDescent="0.2">
      <c r="A414" s="7">
        <v>819</v>
      </c>
      <c r="B414" s="7" t="s">
        <v>835</v>
      </c>
      <c r="C414" s="7" t="s">
        <v>6837</v>
      </c>
      <c r="D414" s="7" t="s">
        <v>1742</v>
      </c>
      <c r="E414" s="7" t="s">
        <v>1742</v>
      </c>
      <c r="F414" s="7">
        <v>288</v>
      </c>
      <c r="G414" s="7" t="s">
        <v>1376</v>
      </c>
      <c r="H414" t="s">
        <v>1252</v>
      </c>
      <c r="I414">
        <v>0</v>
      </c>
    </row>
    <row r="415" spans="1:9" x14ac:dyDescent="0.2">
      <c r="A415" s="7">
        <v>28</v>
      </c>
      <c r="B415" s="7" t="s">
        <v>20</v>
      </c>
      <c r="C415" s="7" t="s">
        <v>6838</v>
      </c>
      <c r="D415" s="7" t="s">
        <v>6839</v>
      </c>
      <c r="E415" s="7" t="s">
        <v>1294</v>
      </c>
      <c r="F415" s="7">
        <v>14</v>
      </c>
      <c r="G415" s="7" t="s">
        <v>1289</v>
      </c>
      <c r="H415" t="s">
        <v>1187</v>
      </c>
      <c r="I415">
        <v>0</v>
      </c>
    </row>
    <row r="416" spans="1:9" x14ac:dyDescent="0.2">
      <c r="A416" s="7">
        <v>346</v>
      </c>
      <c r="B416" s="7" t="s">
        <v>20</v>
      </c>
      <c r="C416" s="7" t="s">
        <v>6840</v>
      </c>
      <c r="D416" s="7" t="s">
        <v>6841</v>
      </c>
      <c r="E416" s="7" t="s">
        <v>922</v>
      </c>
      <c r="F416" s="7">
        <v>14</v>
      </c>
      <c r="G416" s="7" t="s">
        <v>1376</v>
      </c>
      <c r="H416" t="s">
        <v>1187</v>
      </c>
      <c r="I416">
        <v>0</v>
      </c>
    </row>
    <row r="417" spans="1:9" x14ac:dyDescent="0.2">
      <c r="A417" s="7">
        <v>348</v>
      </c>
      <c r="B417" s="7" t="s">
        <v>20</v>
      </c>
      <c r="C417" s="7" t="s">
        <v>6838</v>
      </c>
      <c r="D417" s="7" t="s">
        <v>6839</v>
      </c>
      <c r="E417" s="7" t="s">
        <v>1294</v>
      </c>
      <c r="F417" s="7">
        <v>14</v>
      </c>
      <c r="G417" s="7" t="s">
        <v>1376</v>
      </c>
      <c r="H417" t="s">
        <v>1187</v>
      </c>
      <c r="I417">
        <v>0</v>
      </c>
    </row>
    <row r="418" spans="1:9" x14ac:dyDescent="0.2">
      <c r="A418" s="7">
        <v>349</v>
      </c>
      <c r="B418" s="7" t="s">
        <v>20</v>
      </c>
      <c r="C418" s="7" t="s">
        <v>6842</v>
      </c>
      <c r="D418" s="7" t="s">
        <v>6843</v>
      </c>
      <c r="E418" s="7" t="s">
        <v>1481</v>
      </c>
      <c r="F418" s="7">
        <v>14</v>
      </c>
      <c r="G418" s="7" t="s">
        <v>1376</v>
      </c>
      <c r="H418" t="s">
        <v>1187</v>
      </c>
      <c r="I418">
        <v>0</v>
      </c>
    </row>
    <row r="419" spans="1:9" x14ac:dyDescent="0.2">
      <c r="A419" s="7">
        <v>420</v>
      </c>
      <c r="B419" s="7" t="s">
        <v>20</v>
      </c>
      <c r="C419" s="7" t="s">
        <v>6844</v>
      </c>
      <c r="D419" s="7" t="s">
        <v>6845</v>
      </c>
      <c r="E419" s="7" t="s">
        <v>1523</v>
      </c>
      <c r="F419" s="7">
        <v>14</v>
      </c>
      <c r="G419" s="7" t="s">
        <v>1289</v>
      </c>
      <c r="H419" t="s">
        <v>1187</v>
      </c>
      <c r="I419">
        <v>0</v>
      </c>
    </row>
    <row r="420" spans="1:9" x14ac:dyDescent="0.2">
      <c r="A420" s="7">
        <v>421</v>
      </c>
      <c r="B420" s="7" t="s">
        <v>20</v>
      </c>
      <c r="C420" s="7" t="s">
        <v>6846</v>
      </c>
      <c r="D420" s="7" t="s">
        <v>6847</v>
      </c>
      <c r="E420" s="7" t="s">
        <v>1524</v>
      </c>
      <c r="F420" s="7">
        <v>14</v>
      </c>
      <c r="G420" s="7" t="s">
        <v>1289</v>
      </c>
      <c r="H420" t="s">
        <v>1187</v>
      </c>
      <c r="I420">
        <v>0</v>
      </c>
    </row>
    <row r="421" spans="1:9" x14ac:dyDescent="0.2">
      <c r="A421" s="7">
        <v>524</v>
      </c>
      <c r="B421" s="7" t="s">
        <v>20</v>
      </c>
      <c r="C421" s="7" t="s">
        <v>6848</v>
      </c>
      <c r="D421" s="7" t="s">
        <v>1577</v>
      </c>
      <c r="E421" s="7" t="s">
        <v>1577</v>
      </c>
      <c r="F421" s="7">
        <v>14</v>
      </c>
      <c r="G421" s="7" t="s">
        <v>1289</v>
      </c>
      <c r="H421" t="s">
        <v>1187</v>
      </c>
      <c r="I421">
        <v>0</v>
      </c>
    </row>
    <row r="422" spans="1:9" x14ac:dyDescent="0.2">
      <c r="A422" s="7">
        <v>525</v>
      </c>
      <c r="B422" s="7" t="s">
        <v>20</v>
      </c>
      <c r="C422" s="7" t="s">
        <v>6849</v>
      </c>
      <c r="D422" s="7" t="s">
        <v>6850</v>
      </c>
      <c r="E422" s="7" t="s">
        <v>1578</v>
      </c>
      <c r="F422" s="7">
        <v>14</v>
      </c>
      <c r="G422" s="7" t="s">
        <v>1289</v>
      </c>
      <c r="H422" t="s">
        <v>1187</v>
      </c>
      <c r="I422">
        <v>0</v>
      </c>
    </row>
    <row r="423" spans="1:9" x14ac:dyDescent="0.2">
      <c r="A423" s="7">
        <v>798</v>
      </c>
      <c r="B423" s="7" t="s">
        <v>20</v>
      </c>
      <c r="C423" s="7" t="s">
        <v>6851</v>
      </c>
      <c r="D423" s="7" t="s">
        <v>6852</v>
      </c>
      <c r="E423" s="7" t="s">
        <v>1730</v>
      </c>
      <c r="F423" s="7">
        <v>14</v>
      </c>
      <c r="G423" s="7" t="s">
        <v>1376</v>
      </c>
      <c r="H423" t="s">
        <v>1187</v>
      </c>
      <c r="I423">
        <v>0</v>
      </c>
    </row>
    <row r="424" spans="1:9" x14ac:dyDescent="0.2">
      <c r="A424" s="7">
        <v>799</v>
      </c>
      <c r="B424" s="7" t="s">
        <v>20</v>
      </c>
      <c r="C424" s="7" t="s">
        <v>6808</v>
      </c>
      <c r="D424" s="7" t="s">
        <v>1731</v>
      </c>
      <c r="E424" s="7" t="s">
        <v>1731</v>
      </c>
      <c r="F424" s="7">
        <v>14</v>
      </c>
      <c r="G424" s="7" t="s">
        <v>1376</v>
      </c>
      <c r="H424" t="s">
        <v>1187</v>
      </c>
      <c r="I424">
        <v>0</v>
      </c>
    </row>
    <row r="425" spans="1:9" x14ac:dyDescent="0.2">
      <c r="A425" s="7">
        <v>56</v>
      </c>
      <c r="B425" s="7" t="s">
        <v>216</v>
      </c>
      <c r="C425" s="7" t="s">
        <v>6853</v>
      </c>
      <c r="D425" s="7" t="s">
        <v>1305</v>
      </c>
      <c r="E425" s="7" t="s">
        <v>1305</v>
      </c>
      <c r="F425" s="7">
        <v>82</v>
      </c>
      <c r="G425" s="7" t="s">
        <v>1289</v>
      </c>
      <c r="H425" t="s">
        <v>1210</v>
      </c>
      <c r="I425">
        <v>0</v>
      </c>
    </row>
    <row r="426" spans="1:9" x14ac:dyDescent="0.2">
      <c r="A426" s="7">
        <v>57</v>
      </c>
      <c r="B426" s="7" t="s">
        <v>216</v>
      </c>
      <c r="C426" s="7" t="s">
        <v>6854</v>
      </c>
      <c r="D426" s="7" t="s">
        <v>1306</v>
      </c>
      <c r="E426" s="7" t="s">
        <v>1306</v>
      </c>
      <c r="F426" s="7">
        <v>82</v>
      </c>
      <c r="G426" s="7" t="s">
        <v>1289</v>
      </c>
      <c r="H426" t="s">
        <v>1210</v>
      </c>
      <c r="I426">
        <v>0</v>
      </c>
    </row>
    <row r="427" spans="1:9" x14ac:dyDescent="0.2">
      <c r="A427" s="7">
        <v>61</v>
      </c>
      <c r="B427" s="7" t="s">
        <v>216</v>
      </c>
      <c r="C427" s="7" t="s">
        <v>6855</v>
      </c>
      <c r="D427" s="7" t="s">
        <v>1309</v>
      </c>
      <c r="E427" s="7" t="s">
        <v>1309</v>
      </c>
      <c r="F427" s="7">
        <v>82</v>
      </c>
      <c r="G427" s="7" t="s">
        <v>1289</v>
      </c>
      <c r="H427" t="s">
        <v>1210</v>
      </c>
      <c r="I427">
        <v>0</v>
      </c>
    </row>
    <row r="428" spans="1:9" x14ac:dyDescent="0.2">
      <c r="A428" s="7">
        <v>63</v>
      </c>
      <c r="B428" s="7" t="s">
        <v>216</v>
      </c>
      <c r="C428" s="7" t="s">
        <v>6856</v>
      </c>
      <c r="D428" s="7" t="s">
        <v>1310</v>
      </c>
      <c r="E428" s="7" t="s">
        <v>1310</v>
      </c>
      <c r="F428" s="7">
        <v>82</v>
      </c>
      <c r="G428" s="7" t="s">
        <v>1289</v>
      </c>
      <c r="H428" t="s">
        <v>1210</v>
      </c>
      <c r="I428">
        <v>0</v>
      </c>
    </row>
    <row r="429" spans="1:9" x14ac:dyDescent="0.2">
      <c r="A429" s="7">
        <v>66</v>
      </c>
      <c r="B429" s="7" t="s">
        <v>216</v>
      </c>
      <c r="C429" s="7" t="s">
        <v>6857</v>
      </c>
      <c r="D429" s="7" t="s">
        <v>1312</v>
      </c>
      <c r="E429" s="7" t="s">
        <v>1312</v>
      </c>
      <c r="F429" s="7">
        <v>82</v>
      </c>
      <c r="G429" s="7" t="s">
        <v>1289</v>
      </c>
      <c r="H429" t="s">
        <v>1210</v>
      </c>
      <c r="I429">
        <v>0</v>
      </c>
    </row>
    <row r="430" spans="1:9" x14ac:dyDescent="0.2">
      <c r="A430" s="7">
        <v>67</v>
      </c>
      <c r="B430" s="7" t="s">
        <v>216</v>
      </c>
      <c r="C430" s="7" t="s">
        <v>6858</v>
      </c>
      <c r="D430" s="7" t="s">
        <v>1313</v>
      </c>
      <c r="E430" s="7" t="s">
        <v>1313</v>
      </c>
      <c r="F430" s="7">
        <v>82</v>
      </c>
      <c r="G430" s="7" t="s">
        <v>1289</v>
      </c>
      <c r="H430" t="s">
        <v>1210</v>
      </c>
      <c r="I430">
        <v>0</v>
      </c>
    </row>
    <row r="431" spans="1:9" x14ac:dyDescent="0.2">
      <c r="A431" s="7">
        <v>216</v>
      </c>
      <c r="B431" s="7" t="s">
        <v>216</v>
      </c>
      <c r="C431" s="7" t="s">
        <v>6859</v>
      </c>
      <c r="D431" s="7" t="s">
        <v>1402</v>
      </c>
      <c r="E431" s="7" t="s">
        <v>1402</v>
      </c>
      <c r="F431" s="7">
        <v>82</v>
      </c>
      <c r="G431" s="7" t="s">
        <v>1376</v>
      </c>
      <c r="H431" t="s">
        <v>1210</v>
      </c>
      <c r="I431">
        <v>0</v>
      </c>
    </row>
    <row r="432" spans="1:9" x14ac:dyDescent="0.2">
      <c r="A432" s="7">
        <v>408</v>
      </c>
      <c r="B432" s="7" t="s">
        <v>216</v>
      </c>
      <c r="C432" s="7" t="s">
        <v>6860</v>
      </c>
      <c r="D432" s="7" t="s">
        <v>1514</v>
      </c>
      <c r="E432" s="7" t="s">
        <v>1514</v>
      </c>
      <c r="F432" s="7">
        <v>82</v>
      </c>
      <c r="G432" s="7" t="s">
        <v>1376</v>
      </c>
      <c r="H432" t="s">
        <v>1210</v>
      </c>
      <c r="I432">
        <v>0</v>
      </c>
    </row>
    <row r="433" spans="1:9" x14ac:dyDescent="0.2">
      <c r="A433" s="7">
        <v>416</v>
      </c>
      <c r="B433" s="7" t="s">
        <v>216</v>
      </c>
      <c r="C433" s="7" t="s">
        <v>6861</v>
      </c>
      <c r="D433" s="7" t="s">
        <v>1520</v>
      </c>
      <c r="E433" s="7" t="s">
        <v>1520</v>
      </c>
      <c r="F433" s="7">
        <v>82</v>
      </c>
      <c r="G433" s="7" t="s">
        <v>1376</v>
      </c>
      <c r="H433" t="s">
        <v>1210</v>
      </c>
      <c r="I433">
        <v>0</v>
      </c>
    </row>
    <row r="434" spans="1:9" x14ac:dyDescent="0.2">
      <c r="A434" s="7">
        <v>466</v>
      </c>
      <c r="B434" s="7" t="s">
        <v>216</v>
      </c>
      <c r="C434" s="7" t="s">
        <v>6862</v>
      </c>
      <c r="D434" s="7" t="s">
        <v>1548</v>
      </c>
      <c r="E434" s="7" t="s">
        <v>1548</v>
      </c>
      <c r="F434" s="7">
        <v>82</v>
      </c>
      <c r="G434" s="7" t="s">
        <v>1376</v>
      </c>
      <c r="H434" t="s">
        <v>1210</v>
      </c>
      <c r="I434">
        <v>0</v>
      </c>
    </row>
    <row r="435" spans="1:9" x14ac:dyDescent="0.2">
      <c r="A435" s="7">
        <v>731</v>
      </c>
      <c r="B435" s="7" t="s">
        <v>1097</v>
      </c>
      <c r="C435" s="7" t="s">
        <v>6863</v>
      </c>
      <c r="D435" s="7" t="s">
        <v>1099</v>
      </c>
      <c r="E435" s="7" t="s">
        <v>1099</v>
      </c>
      <c r="F435" s="7">
        <v>343</v>
      </c>
      <c r="G435" s="7" t="s">
        <v>1289</v>
      </c>
      <c r="H435" t="s">
        <v>5441</v>
      </c>
      <c r="I435">
        <v>0</v>
      </c>
    </row>
    <row r="436" spans="1:9" x14ac:dyDescent="0.2">
      <c r="A436" s="7">
        <v>732</v>
      </c>
      <c r="B436" s="7" t="s">
        <v>1097</v>
      </c>
      <c r="C436" s="7" t="s">
        <v>6863</v>
      </c>
      <c r="D436" s="7" t="s">
        <v>1099</v>
      </c>
      <c r="E436" s="7" t="s">
        <v>1099</v>
      </c>
      <c r="F436" s="7">
        <v>343</v>
      </c>
      <c r="G436" s="7" t="s">
        <v>1376</v>
      </c>
      <c r="H436" t="s">
        <v>5441</v>
      </c>
      <c r="I436">
        <v>0</v>
      </c>
    </row>
    <row r="437" spans="1:9" x14ac:dyDescent="0.2">
      <c r="A437" s="7">
        <v>733</v>
      </c>
      <c r="B437" s="7" t="s">
        <v>1097</v>
      </c>
      <c r="C437" s="7" t="s">
        <v>6864</v>
      </c>
      <c r="D437" s="7" t="s">
        <v>1687</v>
      </c>
      <c r="E437" s="7" t="s">
        <v>1687</v>
      </c>
      <c r="F437" s="7">
        <v>343</v>
      </c>
      <c r="G437" s="7" t="s">
        <v>1289</v>
      </c>
      <c r="H437" t="s">
        <v>5441</v>
      </c>
      <c r="I437">
        <v>0</v>
      </c>
    </row>
    <row r="438" spans="1:9" x14ac:dyDescent="0.2">
      <c r="A438" s="7">
        <v>734</v>
      </c>
      <c r="B438" s="7" t="s">
        <v>1097</v>
      </c>
      <c r="C438" s="7" t="s">
        <v>6864</v>
      </c>
      <c r="D438" s="7" t="s">
        <v>1687</v>
      </c>
      <c r="E438" s="7" t="s">
        <v>1687</v>
      </c>
      <c r="F438" s="7">
        <v>343</v>
      </c>
      <c r="G438" s="7" t="s">
        <v>1376</v>
      </c>
      <c r="H438" t="s">
        <v>5441</v>
      </c>
      <c r="I438">
        <v>0</v>
      </c>
    </row>
    <row r="439" spans="1:9" x14ac:dyDescent="0.2">
      <c r="A439" s="7">
        <v>802</v>
      </c>
      <c r="B439" s="7" t="s">
        <v>1097</v>
      </c>
      <c r="C439" s="7" t="s">
        <v>6865</v>
      </c>
      <c r="D439" s="7" t="s">
        <v>1734</v>
      </c>
      <c r="E439" s="7" t="s">
        <v>1734</v>
      </c>
      <c r="F439" s="7">
        <v>343</v>
      </c>
      <c r="G439" s="7" t="s">
        <v>1376</v>
      </c>
      <c r="H439" t="s">
        <v>5441</v>
      </c>
      <c r="I439">
        <v>0</v>
      </c>
    </row>
    <row r="440" spans="1:9" x14ac:dyDescent="0.2">
      <c r="A440" s="7">
        <v>803</v>
      </c>
      <c r="B440" s="7" t="s">
        <v>1097</v>
      </c>
      <c r="C440" s="7" t="s">
        <v>6866</v>
      </c>
      <c r="D440" s="7" t="s">
        <v>1735</v>
      </c>
      <c r="E440" s="7" t="s">
        <v>1735</v>
      </c>
      <c r="F440" s="7">
        <v>343</v>
      </c>
      <c r="G440" s="7" t="s">
        <v>1376</v>
      </c>
      <c r="H440" t="s">
        <v>5441</v>
      </c>
      <c r="I440">
        <v>0</v>
      </c>
    </row>
    <row r="441" spans="1:9" x14ac:dyDescent="0.2">
      <c r="A441" s="7">
        <v>357</v>
      </c>
      <c r="B441" s="7" t="s">
        <v>750</v>
      </c>
      <c r="C441" s="7" t="s">
        <v>6867</v>
      </c>
      <c r="D441" s="7" t="s">
        <v>6868</v>
      </c>
      <c r="E441" s="7" t="s">
        <v>1483</v>
      </c>
      <c r="F441" s="7">
        <v>268</v>
      </c>
      <c r="G441" s="7" t="s">
        <v>1376</v>
      </c>
      <c r="H441" t="s">
        <v>5307</v>
      </c>
      <c r="I441">
        <v>0</v>
      </c>
    </row>
    <row r="442" spans="1:9" x14ac:dyDescent="0.2">
      <c r="A442" s="7">
        <v>509</v>
      </c>
      <c r="B442" s="7" t="s">
        <v>750</v>
      </c>
      <c r="C442" s="7" t="s">
        <v>6505</v>
      </c>
      <c r="D442" s="7" t="s">
        <v>1567</v>
      </c>
      <c r="E442" s="7" t="s">
        <v>1567</v>
      </c>
      <c r="F442" s="7">
        <v>268</v>
      </c>
      <c r="G442" s="7" t="s">
        <v>1376</v>
      </c>
      <c r="H442" t="s">
        <v>5307</v>
      </c>
      <c r="I442">
        <v>0</v>
      </c>
    </row>
    <row r="443" spans="1:9" x14ac:dyDescent="0.2">
      <c r="A443" s="7">
        <v>512</v>
      </c>
      <c r="B443" s="7" t="s">
        <v>750</v>
      </c>
      <c r="C443" s="7" t="s">
        <v>6869</v>
      </c>
      <c r="D443" s="7" t="s">
        <v>1569</v>
      </c>
      <c r="E443" s="7" t="s">
        <v>1569</v>
      </c>
      <c r="F443" s="7">
        <v>268</v>
      </c>
      <c r="G443" s="7" t="s">
        <v>1289</v>
      </c>
      <c r="H443" t="s">
        <v>5307</v>
      </c>
      <c r="I443">
        <v>0</v>
      </c>
    </row>
    <row r="444" spans="1:9" x14ac:dyDescent="0.2">
      <c r="A444" s="7">
        <v>198</v>
      </c>
      <c r="B444" s="7" t="s">
        <v>753</v>
      </c>
      <c r="C444" s="7" t="s">
        <v>6870</v>
      </c>
      <c r="D444" s="7" t="s">
        <v>755</v>
      </c>
      <c r="E444" s="7" t="s">
        <v>755</v>
      </c>
      <c r="F444" s="7">
        <v>269</v>
      </c>
      <c r="G444" s="7" t="s">
        <v>1376</v>
      </c>
      <c r="H444" t="s">
        <v>1240</v>
      </c>
      <c r="I444">
        <v>0</v>
      </c>
    </row>
    <row r="445" spans="1:9" x14ac:dyDescent="0.2">
      <c r="A445" s="7">
        <v>259</v>
      </c>
      <c r="B445" s="7" t="s">
        <v>756</v>
      </c>
      <c r="C445" s="7" t="s">
        <v>6871</v>
      </c>
      <c r="D445" s="7" t="s">
        <v>758</v>
      </c>
      <c r="E445" s="7" t="s">
        <v>1427</v>
      </c>
      <c r="F445" s="7">
        <v>270</v>
      </c>
      <c r="G445" s="7" t="s">
        <v>1376</v>
      </c>
      <c r="H445" t="s">
        <v>1241</v>
      </c>
      <c r="I445">
        <v>0</v>
      </c>
    </row>
    <row r="446" spans="1:9" x14ac:dyDescent="0.2">
      <c r="A446" s="7">
        <v>96</v>
      </c>
      <c r="B446" s="7" t="s">
        <v>519</v>
      </c>
      <c r="C446" s="7" t="s">
        <v>6872</v>
      </c>
      <c r="D446" s="7" t="s">
        <v>1334</v>
      </c>
      <c r="E446" s="7" t="s">
        <v>1334</v>
      </c>
      <c r="F446" s="7">
        <v>155</v>
      </c>
      <c r="G446" s="7" t="s">
        <v>1289</v>
      </c>
      <c r="H446" t="s">
        <v>5652</v>
      </c>
      <c r="I446">
        <v>0</v>
      </c>
    </row>
    <row r="447" spans="1:9" x14ac:dyDescent="0.2">
      <c r="A447" s="7">
        <v>124</v>
      </c>
      <c r="B447" s="7" t="s">
        <v>519</v>
      </c>
      <c r="C447" s="7" t="s">
        <v>6873</v>
      </c>
      <c r="D447" s="7" t="s">
        <v>1350</v>
      </c>
      <c r="E447" s="7" t="s">
        <v>1350</v>
      </c>
      <c r="F447" s="7">
        <v>155</v>
      </c>
      <c r="G447" s="7" t="s">
        <v>1289</v>
      </c>
      <c r="H447" t="s">
        <v>5652</v>
      </c>
      <c r="I447">
        <v>0</v>
      </c>
    </row>
    <row r="448" spans="1:9" x14ac:dyDescent="0.2">
      <c r="A448" s="7">
        <v>142</v>
      </c>
      <c r="B448" s="7" t="s">
        <v>519</v>
      </c>
      <c r="C448" s="7" t="s">
        <v>6874</v>
      </c>
      <c r="D448" s="7" t="s">
        <v>1361</v>
      </c>
      <c r="E448" s="7" t="s">
        <v>1361</v>
      </c>
      <c r="F448" s="7">
        <v>155</v>
      </c>
      <c r="G448" s="7" t="s">
        <v>1289</v>
      </c>
      <c r="H448" t="s">
        <v>5652</v>
      </c>
      <c r="I448">
        <v>0</v>
      </c>
    </row>
    <row r="449" spans="1:10" x14ac:dyDescent="0.2">
      <c r="A449" s="7">
        <v>262</v>
      </c>
      <c r="B449" s="7" t="s">
        <v>519</v>
      </c>
      <c r="C449" s="7" t="s">
        <v>6875</v>
      </c>
      <c r="D449" s="7" t="s">
        <v>521</v>
      </c>
      <c r="E449" s="7" t="s">
        <v>521</v>
      </c>
      <c r="F449" s="7">
        <v>155</v>
      </c>
      <c r="G449" s="7" t="s">
        <v>1376</v>
      </c>
      <c r="H449" t="s">
        <v>5652</v>
      </c>
      <c r="I449">
        <v>0</v>
      </c>
    </row>
    <row r="450" spans="1:10" x14ac:dyDescent="0.2">
      <c r="A450" s="7">
        <v>263</v>
      </c>
      <c r="B450" s="7" t="s">
        <v>519</v>
      </c>
      <c r="C450" s="7" t="s">
        <v>6874</v>
      </c>
      <c r="D450" s="7" t="s">
        <v>1361</v>
      </c>
      <c r="E450" s="7" t="s">
        <v>1361</v>
      </c>
      <c r="F450" s="7">
        <v>155</v>
      </c>
      <c r="G450" s="7" t="s">
        <v>1376</v>
      </c>
      <c r="H450" t="s">
        <v>5652</v>
      </c>
      <c r="I450">
        <v>0</v>
      </c>
    </row>
    <row r="451" spans="1:10" x14ac:dyDescent="0.2">
      <c r="A451" s="7">
        <v>435</v>
      </c>
      <c r="B451" s="7" t="s">
        <v>519</v>
      </c>
      <c r="C451" s="7" t="s">
        <v>6876</v>
      </c>
      <c r="D451" s="7" t="s">
        <v>6877</v>
      </c>
      <c r="E451" s="7" t="s">
        <v>1530</v>
      </c>
      <c r="F451" s="7">
        <v>155</v>
      </c>
      <c r="G451" s="7" t="s">
        <v>1376</v>
      </c>
      <c r="H451" t="s">
        <v>5652</v>
      </c>
      <c r="I451">
        <v>0</v>
      </c>
    </row>
    <row r="452" spans="1:10" x14ac:dyDescent="0.2">
      <c r="A452" s="7">
        <v>774</v>
      </c>
      <c r="B452" s="7" t="s">
        <v>660</v>
      </c>
      <c r="C452" s="7" t="s">
        <v>6878</v>
      </c>
      <c r="D452" s="7" t="s">
        <v>1014</v>
      </c>
      <c r="E452" s="7" t="s">
        <v>1014</v>
      </c>
      <c r="F452" s="7">
        <v>183</v>
      </c>
      <c r="G452" s="7" t="s">
        <v>1289</v>
      </c>
      <c r="H452" t="s">
        <v>6287</v>
      </c>
      <c r="I452">
        <v>0</v>
      </c>
    </row>
    <row r="453" spans="1:10" x14ac:dyDescent="0.2">
      <c r="A453" s="7">
        <v>776</v>
      </c>
      <c r="B453" s="7" t="s">
        <v>660</v>
      </c>
      <c r="C453" s="7" t="s">
        <v>6879</v>
      </c>
      <c r="D453" s="7" t="s">
        <v>1715</v>
      </c>
      <c r="E453" s="7" t="s">
        <v>1715</v>
      </c>
      <c r="F453" s="7">
        <v>183</v>
      </c>
      <c r="G453" s="7" t="s">
        <v>1289</v>
      </c>
      <c r="H453" t="s">
        <v>6287</v>
      </c>
      <c r="I453">
        <v>0</v>
      </c>
      <c r="J453" s="7" t="s">
        <v>6996</v>
      </c>
    </row>
    <row r="454" spans="1:10" x14ac:dyDescent="0.2">
      <c r="A454" s="7">
        <v>777</v>
      </c>
      <c r="B454" s="7" t="s">
        <v>660</v>
      </c>
      <c r="C454" s="7" t="s">
        <v>6880</v>
      </c>
      <c r="D454" s="7" t="s">
        <v>1716</v>
      </c>
      <c r="E454" s="7" t="s">
        <v>1716</v>
      </c>
      <c r="F454" s="7">
        <v>183</v>
      </c>
      <c r="G454" s="7" t="s">
        <v>1289</v>
      </c>
      <c r="H454" t="s">
        <v>6287</v>
      </c>
      <c r="I454">
        <v>0</v>
      </c>
    </row>
    <row r="455" spans="1:10" x14ac:dyDescent="0.2">
      <c r="A455" s="7">
        <v>130</v>
      </c>
      <c r="B455" s="7" t="s">
        <v>590</v>
      </c>
      <c r="C455" s="7" t="s">
        <v>6881</v>
      </c>
      <c r="D455" s="7" t="s">
        <v>1356</v>
      </c>
      <c r="E455" s="7" t="s">
        <v>1356</v>
      </c>
      <c r="F455" s="7">
        <v>168</v>
      </c>
      <c r="G455" s="7" t="s">
        <v>1289</v>
      </c>
      <c r="H455" t="s">
        <v>6285</v>
      </c>
      <c r="I455">
        <v>0</v>
      </c>
    </row>
    <row r="456" spans="1:10" x14ac:dyDescent="0.2">
      <c r="A456" s="7">
        <v>267</v>
      </c>
      <c r="B456" s="7" t="s">
        <v>590</v>
      </c>
      <c r="C456" s="7" t="s">
        <v>6882</v>
      </c>
      <c r="D456" s="7" t="s">
        <v>1428</v>
      </c>
      <c r="E456" s="7" t="s">
        <v>1428</v>
      </c>
      <c r="F456" s="7">
        <v>168</v>
      </c>
      <c r="G456" s="7" t="s">
        <v>1376</v>
      </c>
      <c r="H456" t="s">
        <v>6285</v>
      </c>
      <c r="I456">
        <v>0</v>
      </c>
    </row>
    <row r="457" spans="1:10" x14ac:dyDescent="0.2">
      <c r="A457" s="7">
        <v>268</v>
      </c>
      <c r="B457" s="7" t="s">
        <v>590</v>
      </c>
      <c r="C457" s="7" t="s">
        <v>6883</v>
      </c>
      <c r="D457" s="7" t="s">
        <v>1429</v>
      </c>
      <c r="E457" s="7" t="s">
        <v>1429</v>
      </c>
      <c r="F457" s="7">
        <v>168</v>
      </c>
      <c r="G457" s="7" t="s">
        <v>1376</v>
      </c>
      <c r="H457" t="s">
        <v>6285</v>
      </c>
      <c r="I457">
        <v>0</v>
      </c>
    </row>
    <row r="458" spans="1:10" x14ac:dyDescent="0.2">
      <c r="A458" s="7">
        <v>269</v>
      </c>
      <c r="B458" s="7" t="s">
        <v>590</v>
      </c>
      <c r="C458" s="7" t="s">
        <v>6884</v>
      </c>
      <c r="D458" s="7" t="s">
        <v>1430</v>
      </c>
      <c r="E458" s="7" t="s">
        <v>1430</v>
      </c>
      <c r="F458" s="7">
        <v>168</v>
      </c>
      <c r="G458" s="7" t="s">
        <v>1376</v>
      </c>
      <c r="H458" t="s">
        <v>6285</v>
      </c>
      <c r="I458">
        <v>0</v>
      </c>
    </row>
    <row r="459" spans="1:10" x14ac:dyDescent="0.2">
      <c r="A459" s="7">
        <v>270</v>
      </c>
      <c r="B459" s="7" t="s">
        <v>590</v>
      </c>
      <c r="C459" s="7" t="s">
        <v>6885</v>
      </c>
      <c r="D459" s="7" t="s">
        <v>1431</v>
      </c>
      <c r="E459" s="7" t="s">
        <v>1431</v>
      </c>
      <c r="F459" s="7">
        <v>168</v>
      </c>
      <c r="G459" s="7" t="s">
        <v>1376</v>
      </c>
      <c r="H459" t="s">
        <v>6285</v>
      </c>
      <c r="I459">
        <v>0</v>
      </c>
    </row>
    <row r="460" spans="1:10" x14ac:dyDescent="0.2">
      <c r="A460" s="7">
        <v>271</v>
      </c>
      <c r="B460" s="7" t="s">
        <v>590</v>
      </c>
      <c r="C460" s="7" t="s">
        <v>6886</v>
      </c>
      <c r="D460" s="7" t="s">
        <v>1432</v>
      </c>
      <c r="E460" s="7" t="s">
        <v>1432</v>
      </c>
      <c r="F460" s="7">
        <v>168</v>
      </c>
      <c r="G460" s="7" t="s">
        <v>1376</v>
      </c>
      <c r="H460" t="s">
        <v>6285</v>
      </c>
      <c r="I460">
        <v>0</v>
      </c>
    </row>
    <row r="461" spans="1:10" x14ac:dyDescent="0.2">
      <c r="A461" s="7">
        <v>272</v>
      </c>
      <c r="B461" s="7" t="s">
        <v>590</v>
      </c>
      <c r="C461" s="7" t="s">
        <v>6887</v>
      </c>
      <c r="D461" s="7" t="s">
        <v>1433</v>
      </c>
      <c r="E461" s="7" t="s">
        <v>1433</v>
      </c>
      <c r="F461" s="7">
        <v>168</v>
      </c>
      <c r="G461" s="7" t="s">
        <v>1376</v>
      </c>
      <c r="H461" t="s">
        <v>6285</v>
      </c>
      <c r="I461">
        <v>0</v>
      </c>
    </row>
    <row r="462" spans="1:10" x14ac:dyDescent="0.2">
      <c r="A462" s="7">
        <v>273</v>
      </c>
      <c r="B462" s="7" t="s">
        <v>590</v>
      </c>
      <c r="C462" s="7" t="s">
        <v>6888</v>
      </c>
      <c r="D462" s="7" t="s">
        <v>1434</v>
      </c>
      <c r="E462" s="7" t="s">
        <v>1434</v>
      </c>
      <c r="F462" s="7">
        <v>168</v>
      </c>
      <c r="G462" s="7" t="s">
        <v>1376</v>
      </c>
      <c r="H462" t="s">
        <v>6285</v>
      </c>
      <c r="I462">
        <v>0</v>
      </c>
    </row>
    <row r="463" spans="1:10" x14ac:dyDescent="0.2">
      <c r="A463" s="7">
        <v>274</v>
      </c>
      <c r="B463" s="7" t="s">
        <v>590</v>
      </c>
      <c r="C463" s="7" t="s">
        <v>6889</v>
      </c>
      <c r="D463" s="7" t="s">
        <v>1435</v>
      </c>
      <c r="E463" s="7" t="s">
        <v>1435</v>
      </c>
      <c r="F463" s="7">
        <v>168</v>
      </c>
      <c r="G463" s="7" t="s">
        <v>1376</v>
      </c>
      <c r="H463" t="s">
        <v>6285</v>
      </c>
      <c r="I463">
        <v>0</v>
      </c>
    </row>
    <row r="464" spans="1:10" x14ac:dyDescent="0.2">
      <c r="A464" s="7">
        <v>275</v>
      </c>
      <c r="B464" s="7" t="s">
        <v>590</v>
      </c>
      <c r="C464" s="7" t="s">
        <v>6890</v>
      </c>
      <c r="D464" s="7" t="s">
        <v>1436</v>
      </c>
      <c r="E464" s="7" t="s">
        <v>1436</v>
      </c>
      <c r="F464" s="7">
        <v>168</v>
      </c>
      <c r="G464" s="7" t="s">
        <v>1376</v>
      </c>
      <c r="H464" t="s">
        <v>6285</v>
      </c>
      <c r="I464">
        <v>0</v>
      </c>
    </row>
    <row r="465" spans="1:9" x14ac:dyDescent="0.2">
      <c r="A465" s="7">
        <v>385</v>
      </c>
      <c r="B465" s="7" t="s">
        <v>590</v>
      </c>
      <c r="C465" s="7" t="s">
        <v>6891</v>
      </c>
      <c r="D465" s="7" t="s">
        <v>592</v>
      </c>
      <c r="E465" s="7" t="s">
        <v>592</v>
      </c>
      <c r="F465" s="7">
        <v>168</v>
      </c>
      <c r="G465" s="7" t="s">
        <v>1376</v>
      </c>
      <c r="H465" t="s">
        <v>6285</v>
      </c>
      <c r="I465">
        <v>0</v>
      </c>
    </row>
    <row r="466" spans="1:9" x14ac:dyDescent="0.2">
      <c r="A466" s="7">
        <v>352</v>
      </c>
      <c r="B466" s="7" t="s">
        <v>415</v>
      </c>
      <c r="C466" s="7" t="s">
        <v>6892</v>
      </c>
      <c r="D466" s="7" t="s">
        <v>1484</v>
      </c>
      <c r="E466" s="7" t="s">
        <v>1484</v>
      </c>
      <c r="F466" s="7">
        <v>131</v>
      </c>
      <c r="G466" s="7" t="s">
        <v>1376</v>
      </c>
      <c r="H466" t="s">
        <v>5452</v>
      </c>
      <c r="I466">
        <v>0</v>
      </c>
    </row>
    <row r="467" spans="1:9" x14ac:dyDescent="0.2">
      <c r="A467" s="7">
        <v>353</v>
      </c>
      <c r="B467" s="7" t="s">
        <v>415</v>
      </c>
      <c r="C467" s="7" t="s">
        <v>6893</v>
      </c>
      <c r="D467" s="7" t="s">
        <v>1485</v>
      </c>
      <c r="E467" s="7" t="s">
        <v>1485</v>
      </c>
      <c r="F467" s="7">
        <v>131</v>
      </c>
      <c r="G467" s="7" t="s">
        <v>1376</v>
      </c>
      <c r="H467" t="s">
        <v>5452</v>
      </c>
      <c r="I467">
        <v>0</v>
      </c>
    </row>
    <row r="468" spans="1:9" x14ac:dyDescent="0.2">
      <c r="A468" s="7">
        <v>386</v>
      </c>
      <c r="B468" s="7" t="s">
        <v>415</v>
      </c>
      <c r="C468" s="7" t="s">
        <v>6894</v>
      </c>
      <c r="D468" s="7" t="s">
        <v>1502</v>
      </c>
      <c r="E468" s="7" t="s">
        <v>1502</v>
      </c>
      <c r="F468" s="7">
        <v>131</v>
      </c>
      <c r="G468" s="7" t="s">
        <v>1376</v>
      </c>
      <c r="H468" t="s">
        <v>5452</v>
      </c>
      <c r="I468">
        <v>0</v>
      </c>
    </row>
    <row r="469" spans="1:9" x14ac:dyDescent="0.2">
      <c r="A469" s="7">
        <v>428</v>
      </c>
      <c r="B469" s="7" t="s">
        <v>415</v>
      </c>
      <c r="C469" s="7" t="s">
        <v>6895</v>
      </c>
      <c r="D469" s="7" t="s">
        <v>417</v>
      </c>
      <c r="E469" s="7" t="s">
        <v>417</v>
      </c>
      <c r="F469" s="7">
        <v>131</v>
      </c>
      <c r="G469" s="7" t="s">
        <v>1289</v>
      </c>
      <c r="H469" t="s">
        <v>5452</v>
      </c>
      <c r="I469">
        <v>0</v>
      </c>
    </row>
    <row r="470" spans="1:9" x14ac:dyDescent="0.2">
      <c r="A470" s="7">
        <v>429</v>
      </c>
      <c r="B470" s="7" t="s">
        <v>415</v>
      </c>
      <c r="C470" s="7" t="s">
        <v>6896</v>
      </c>
      <c r="D470" s="7" t="s">
        <v>1526</v>
      </c>
      <c r="E470" s="7" t="s">
        <v>1526</v>
      </c>
      <c r="F470" s="7">
        <v>131</v>
      </c>
      <c r="G470" s="7" t="s">
        <v>1289</v>
      </c>
      <c r="H470" t="s">
        <v>5452</v>
      </c>
      <c r="I470">
        <v>0</v>
      </c>
    </row>
    <row r="471" spans="1:9" x14ac:dyDescent="0.2">
      <c r="A471" s="7">
        <v>430</v>
      </c>
      <c r="B471" s="7" t="s">
        <v>415</v>
      </c>
      <c r="C471" s="7" t="s">
        <v>6897</v>
      </c>
      <c r="D471" s="7" t="s">
        <v>1527</v>
      </c>
      <c r="E471" s="7" t="s">
        <v>1527</v>
      </c>
      <c r="F471" s="7">
        <v>131</v>
      </c>
      <c r="G471" s="7" t="s">
        <v>1289</v>
      </c>
      <c r="H471" t="s">
        <v>5452</v>
      </c>
      <c r="I471">
        <v>0</v>
      </c>
    </row>
    <row r="472" spans="1:9" x14ac:dyDescent="0.2">
      <c r="A472" s="7">
        <v>463</v>
      </c>
      <c r="B472" s="7" t="s">
        <v>415</v>
      </c>
      <c r="C472" s="7" t="s">
        <v>6898</v>
      </c>
      <c r="D472" s="7" t="s">
        <v>1546</v>
      </c>
      <c r="E472" s="7" t="s">
        <v>1546</v>
      </c>
      <c r="F472" s="7">
        <v>131</v>
      </c>
      <c r="G472" s="7" t="s">
        <v>1289</v>
      </c>
      <c r="H472" t="s">
        <v>5452</v>
      </c>
      <c r="I472">
        <v>0</v>
      </c>
    </row>
    <row r="473" spans="1:9" x14ac:dyDescent="0.2">
      <c r="A473" s="7">
        <v>358</v>
      </c>
      <c r="B473" s="7" t="s">
        <v>25</v>
      </c>
      <c r="C473" s="7" t="s">
        <v>6899</v>
      </c>
      <c r="D473" s="7" t="s">
        <v>6900</v>
      </c>
      <c r="E473" s="7" t="s">
        <v>1486</v>
      </c>
      <c r="F473" s="7">
        <v>15</v>
      </c>
      <c r="G473" s="7" t="s">
        <v>1376</v>
      </c>
      <c r="H473" t="s">
        <v>1188</v>
      </c>
      <c r="I473">
        <v>0</v>
      </c>
    </row>
    <row r="474" spans="1:9" x14ac:dyDescent="0.2">
      <c r="A474" s="7">
        <v>471</v>
      </c>
      <c r="B474" s="7" t="s">
        <v>25</v>
      </c>
      <c r="C474" s="7" t="s">
        <v>6901</v>
      </c>
      <c r="D474" s="7" t="s">
        <v>1552</v>
      </c>
      <c r="E474" s="7" t="s">
        <v>1552</v>
      </c>
      <c r="F474" s="7">
        <v>15</v>
      </c>
      <c r="G474" s="7" t="s">
        <v>1289</v>
      </c>
      <c r="H474" t="s">
        <v>1188</v>
      </c>
      <c r="I474">
        <v>0</v>
      </c>
    </row>
    <row r="475" spans="1:9" x14ac:dyDescent="0.2">
      <c r="A475" s="7">
        <v>472</v>
      </c>
      <c r="B475" s="7" t="s">
        <v>25</v>
      </c>
      <c r="C475" s="7" t="s">
        <v>6902</v>
      </c>
      <c r="D475" s="7" t="s">
        <v>27</v>
      </c>
      <c r="E475" s="7" t="s">
        <v>27</v>
      </c>
      <c r="F475" s="7">
        <v>15</v>
      </c>
      <c r="G475" s="7" t="s">
        <v>1289</v>
      </c>
      <c r="H475" t="s">
        <v>1188</v>
      </c>
      <c r="I475">
        <v>0</v>
      </c>
    </row>
    <row r="476" spans="1:9" x14ac:dyDescent="0.2">
      <c r="A476" s="7">
        <v>474</v>
      </c>
      <c r="B476" s="7" t="s">
        <v>25</v>
      </c>
      <c r="C476" s="7" t="s">
        <v>6903</v>
      </c>
      <c r="D476" s="7" t="s">
        <v>1553</v>
      </c>
      <c r="E476" s="7" t="s">
        <v>1553</v>
      </c>
      <c r="F476" s="7">
        <v>15</v>
      </c>
      <c r="G476" s="7" t="s">
        <v>1289</v>
      </c>
      <c r="H476" t="s">
        <v>1188</v>
      </c>
      <c r="I476">
        <v>0</v>
      </c>
    </row>
    <row r="477" spans="1:9" x14ac:dyDescent="0.2">
      <c r="A477" s="7">
        <v>205</v>
      </c>
      <c r="B477" s="7" t="s">
        <v>787</v>
      </c>
      <c r="C477" s="7" t="s">
        <v>6904</v>
      </c>
      <c r="D477" s="7" t="s">
        <v>789</v>
      </c>
      <c r="E477" s="7" t="s">
        <v>789</v>
      </c>
      <c r="F477" s="7">
        <v>278</v>
      </c>
      <c r="G477" s="7" t="s">
        <v>1376</v>
      </c>
      <c r="H477" t="s">
        <v>1248</v>
      </c>
      <c r="I477">
        <v>0</v>
      </c>
    </row>
    <row r="478" spans="1:9" x14ac:dyDescent="0.2">
      <c r="A478" s="7">
        <v>276</v>
      </c>
      <c r="B478" s="7" t="s">
        <v>769</v>
      </c>
      <c r="C478" s="7" t="s">
        <v>6905</v>
      </c>
      <c r="D478" s="7" t="s">
        <v>1437</v>
      </c>
      <c r="E478" s="7" t="s">
        <v>1437</v>
      </c>
      <c r="F478" s="7">
        <v>273</v>
      </c>
      <c r="G478" s="7" t="s">
        <v>1376</v>
      </c>
      <c r="H478" t="s">
        <v>1244</v>
      </c>
      <c r="I478">
        <v>0</v>
      </c>
    </row>
    <row r="479" spans="1:9" x14ac:dyDescent="0.2">
      <c r="A479" s="7">
        <v>402</v>
      </c>
      <c r="B479" s="7" t="s">
        <v>769</v>
      </c>
      <c r="C479" s="7" t="s">
        <v>6906</v>
      </c>
      <c r="D479" s="7" t="s">
        <v>1511</v>
      </c>
      <c r="E479" s="7" t="s">
        <v>1511</v>
      </c>
      <c r="F479" s="7">
        <v>273</v>
      </c>
      <c r="G479" s="7" t="s">
        <v>1376</v>
      </c>
      <c r="H479" t="s">
        <v>1244</v>
      </c>
      <c r="I479">
        <v>0</v>
      </c>
    </row>
    <row r="480" spans="1:9" x14ac:dyDescent="0.2">
      <c r="A480" s="7">
        <v>431</v>
      </c>
      <c r="B480" s="7" t="s">
        <v>769</v>
      </c>
      <c r="C480" s="7" t="s">
        <v>6907</v>
      </c>
      <c r="D480" s="7" t="s">
        <v>1528</v>
      </c>
      <c r="E480" s="7" t="s">
        <v>1528</v>
      </c>
      <c r="F480" s="7">
        <v>273</v>
      </c>
      <c r="G480" s="7" t="s">
        <v>1289</v>
      </c>
      <c r="H480" t="s">
        <v>1244</v>
      </c>
      <c r="I480">
        <v>0</v>
      </c>
    </row>
    <row r="481" spans="1:9" x14ac:dyDescent="0.2">
      <c r="A481" s="7">
        <v>432</v>
      </c>
      <c r="B481" s="7" t="s">
        <v>769</v>
      </c>
      <c r="C481" s="7" t="s">
        <v>6908</v>
      </c>
      <c r="D481" s="7" t="s">
        <v>1529</v>
      </c>
      <c r="E481" s="7" t="s">
        <v>1529</v>
      </c>
      <c r="F481" s="7">
        <v>273</v>
      </c>
      <c r="G481" s="7" t="s">
        <v>1289</v>
      </c>
      <c r="H481" t="s">
        <v>1244</v>
      </c>
      <c r="I481">
        <v>0</v>
      </c>
    </row>
    <row r="482" spans="1:9" x14ac:dyDescent="0.2">
      <c r="A482" s="7">
        <v>433</v>
      </c>
      <c r="B482" s="7" t="s">
        <v>769</v>
      </c>
      <c r="C482" s="7" t="s">
        <v>6907</v>
      </c>
      <c r="D482" s="7" t="s">
        <v>1528</v>
      </c>
      <c r="E482" s="7" t="s">
        <v>1528</v>
      </c>
      <c r="F482" s="7">
        <v>273</v>
      </c>
      <c r="G482" s="7" t="s">
        <v>1376</v>
      </c>
      <c r="H482" t="s">
        <v>1244</v>
      </c>
      <c r="I482">
        <v>0</v>
      </c>
    </row>
    <row r="483" spans="1:9" x14ac:dyDescent="0.2">
      <c r="A483" s="7">
        <v>434</v>
      </c>
      <c r="B483" s="7" t="s">
        <v>769</v>
      </c>
      <c r="C483" s="7" t="s">
        <v>6908</v>
      </c>
      <c r="D483" s="7" t="s">
        <v>1529</v>
      </c>
      <c r="E483" s="7" t="s">
        <v>1529</v>
      </c>
      <c r="F483" s="7">
        <v>273</v>
      </c>
      <c r="G483" s="7" t="s">
        <v>1376</v>
      </c>
      <c r="H483" t="s">
        <v>1244</v>
      </c>
      <c r="I483">
        <v>0</v>
      </c>
    </row>
    <row r="484" spans="1:9" x14ac:dyDescent="0.2">
      <c r="A484" s="7">
        <v>108</v>
      </c>
      <c r="B484" s="7" t="s">
        <v>584</v>
      </c>
      <c r="C484" s="7" t="s">
        <v>6909</v>
      </c>
      <c r="D484" s="7" t="s">
        <v>1342</v>
      </c>
      <c r="E484" s="7" t="s">
        <v>1342</v>
      </c>
      <c r="F484" s="7">
        <v>167</v>
      </c>
      <c r="G484" s="7" t="s">
        <v>1289</v>
      </c>
      <c r="H484" t="s">
        <v>1228</v>
      </c>
      <c r="I484">
        <v>0</v>
      </c>
    </row>
    <row r="485" spans="1:9" x14ac:dyDescent="0.2">
      <c r="A485" s="7">
        <v>112</v>
      </c>
      <c r="B485" s="7" t="s">
        <v>584</v>
      </c>
      <c r="C485" s="7" t="s">
        <v>6910</v>
      </c>
      <c r="D485" s="7" t="s">
        <v>6911</v>
      </c>
      <c r="E485" s="7" t="s">
        <v>586</v>
      </c>
      <c r="F485" s="7">
        <v>167</v>
      </c>
      <c r="G485" s="7" t="s">
        <v>1289</v>
      </c>
      <c r="H485" t="s">
        <v>1228</v>
      </c>
      <c r="I485">
        <v>0</v>
      </c>
    </row>
    <row r="486" spans="1:9" x14ac:dyDescent="0.2">
      <c r="A486" s="7">
        <v>359</v>
      </c>
      <c r="B486" s="7" t="s">
        <v>584</v>
      </c>
      <c r="C486" s="7" t="s">
        <v>6909</v>
      </c>
      <c r="D486" s="7" t="s">
        <v>1487</v>
      </c>
      <c r="E486" s="7" t="s">
        <v>1487</v>
      </c>
      <c r="F486" s="7">
        <v>167</v>
      </c>
      <c r="G486" s="7" t="s">
        <v>1376</v>
      </c>
      <c r="H486" t="s">
        <v>1228</v>
      </c>
      <c r="I486">
        <v>0</v>
      </c>
    </row>
    <row r="487" spans="1:9" x14ac:dyDescent="0.2">
      <c r="A487" s="7">
        <v>387</v>
      </c>
      <c r="B487" s="7" t="s">
        <v>584</v>
      </c>
      <c r="C487" s="7" t="s">
        <v>6912</v>
      </c>
      <c r="D487" s="7" t="s">
        <v>1503</v>
      </c>
      <c r="E487" s="7" t="s">
        <v>1503</v>
      </c>
      <c r="F487" s="7">
        <v>167</v>
      </c>
      <c r="G487" s="7" t="s">
        <v>1376</v>
      </c>
      <c r="H487" t="s">
        <v>1228</v>
      </c>
      <c r="I487">
        <v>0</v>
      </c>
    </row>
    <row r="488" spans="1:9" x14ac:dyDescent="0.2">
      <c r="A488" s="7">
        <v>102</v>
      </c>
      <c r="B488" s="7" t="s">
        <v>44</v>
      </c>
      <c r="C488" s="7" t="s">
        <v>6913</v>
      </c>
      <c r="D488" s="7" t="s">
        <v>6914</v>
      </c>
      <c r="E488" s="7" t="s">
        <v>1338</v>
      </c>
      <c r="F488" s="7">
        <v>24</v>
      </c>
      <c r="G488" s="7" t="s">
        <v>1289</v>
      </c>
      <c r="H488" t="s">
        <v>1191</v>
      </c>
      <c r="I488">
        <v>0</v>
      </c>
    </row>
    <row r="489" spans="1:9" x14ac:dyDescent="0.2">
      <c r="A489" s="7">
        <v>103</v>
      </c>
      <c r="B489" s="7" t="s">
        <v>44</v>
      </c>
      <c r="C489" s="7" t="s">
        <v>6915</v>
      </c>
      <c r="D489" s="7" t="s">
        <v>6916</v>
      </c>
      <c r="E489" s="7" t="s">
        <v>1339</v>
      </c>
      <c r="F489" s="7">
        <v>24</v>
      </c>
      <c r="G489" s="7" t="s">
        <v>1289</v>
      </c>
      <c r="H489" t="s">
        <v>1191</v>
      </c>
      <c r="I489">
        <v>0</v>
      </c>
    </row>
    <row r="490" spans="1:9" x14ac:dyDescent="0.2">
      <c r="A490" s="7">
        <v>277</v>
      </c>
      <c r="B490" s="7" t="s">
        <v>44</v>
      </c>
      <c r="C490" s="7" t="s">
        <v>6917</v>
      </c>
      <c r="D490" s="7" t="s">
        <v>6918</v>
      </c>
      <c r="E490" s="7" t="s">
        <v>1438</v>
      </c>
      <c r="F490" s="7">
        <v>24</v>
      </c>
      <c r="G490" s="7" t="s">
        <v>1376</v>
      </c>
      <c r="H490" t="s">
        <v>1191</v>
      </c>
      <c r="I490">
        <v>0</v>
      </c>
    </row>
    <row r="491" spans="1:9" x14ac:dyDescent="0.2">
      <c r="A491" s="7">
        <v>278</v>
      </c>
      <c r="B491" s="7" t="s">
        <v>44</v>
      </c>
      <c r="C491" s="7" t="s">
        <v>6919</v>
      </c>
      <c r="D491" s="7" t="s">
        <v>6920</v>
      </c>
      <c r="E491" s="7" t="s">
        <v>1439</v>
      </c>
      <c r="F491" s="7">
        <v>24</v>
      </c>
      <c r="G491" s="7" t="s">
        <v>1376</v>
      </c>
      <c r="H491" t="s">
        <v>1191</v>
      </c>
      <c r="I491">
        <v>0</v>
      </c>
    </row>
    <row r="492" spans="1:9" x14ac:dyDescent="0.2">
      <c r="A492" s="7">
        <v>622</v>
      </c>
      <c r="B492" s="7" t="s">
        <v>44</v>
      </c>
      <c r="C492" s="7" t="s">
        <v>6921</v>
      </c>
      <c r="D492" s="7" t="s">
        <v>6922</v>
      </c>
      <c r="E492" s="7" t="s">
        <v>1625</v>
      </c>
      <c r="F492" s="7">
        <v>24</v>
      </c>
      <c r="G492" s="7" t="s">
        <v>1376</v>
      </c>
      <c r="H492" t="s">
        <v>1191</v>
      </c>
      <c r="I492">
        <v>0</v>
      </c>
    </row>
    <row r="493" spans="1:9" x14ac:dyDescent="0.2">
      <c r="A493" s="7">
        <v>623</v>
      </c>
      <c r="B493" s="7" t="s">
        <v>44</v>
      </c>
      <c r="C493" s="7" t="s">
        <v>6923</v>
      </c>
      <c r="D493" s="7" t="s">
        <v>6924</v>
      </c>
      <c r="E493" s="7" t="s">
        <v>1626</v>
      </c>
      <c r="F493" s="7">
        <v>24</v>
      </c>
      <c r="G493" s="7" t="s">
        <v>1376</v>
      </c>
      <c r="H493" t="s">
        <v>1191</v>
      </c>
      <c r="I493">
        <v>0</v>
      </c>
    </row>
    <row r="494" spans="1:9" x14ac:dyDescent="0.2">
      <c r="A494" s="7">
        <v>780</v>
      </c>
      <c r="B494" s="7" t="s">
        <v>44</v>
      </c>
      <c r="C494" s="7" t="s">
        <v>6925</v>
      </c>
      <c r="D494" s="7" t="s">
        <v>6926</v>
      </c>
      <c r="E494" s="7" t="s">
        <v>1719</v>
      </c>
      <c r="F494" s="7">
        <v>24</v>
      </c>
      <c r="G494" s="7" t="s">
        <v>1289</v>
      </c>
      <c r="H494" t="s">
        <v>1191</v>
      </c>
      <c r="I494">
        <v>0</v>
      </c>
    </row>
    <row r="495" spans="1:9" x14ac:dyDescent="0.2">
      <c r="A495" s="7">
        <v>281</v>
      </c>
      <c r="B495" s="7" t="s">
        <v>29</v>
      </c>
      <c r="C495" s="7" t="s">
        <v>6927</v>
      </c>
      <c r="D495" s="7" t="s">
        <v>6928</v>
      </c>
      <c r="E495" s="7" t="s">
        <v>1440</v>
      </c>
      <c r="F495" s="7">
        <v>19</v>
      </c>
      <c r="G495" s="7" t="s">
        <v>1376</v>
      </c>
      <c r="H495" t="s">
        <v>1189</v>
      </c>
      <c r="I495">
        <v>0</v>
      </c>
    </row>
    <row r="496" spans="1:9" x14ac:dyDescent="0.2">
      <c r="A496" s="7">
        <v>590</v>
      </c>
      <c r="B496" s="7" t="s">
        <v>1028</v>
      </c>
      <c r="C496" s="7" t="s">
        <v>6929</v>
      </c>
      <c r="D496" s="7" t="s">
        <v>1030</v>
      </c>
      <c r="E496" s="7" t="s">
        <v>1030</v>
      </c>
      <c r="F496" s="7">
        <v>327</v>
      </c>
      <c r="G496" s="7" t="s">
        <v>1289</v>
      </c>
      <c r="H496" t="s">
        <v>5931</v>
      </c>
      <c r="I496">
        <v>0</v>
      </c>
    </row>
    <row r="497" spans="1:9" x14ac:dyDescent="0.2">
      <c r="A497" s="7">
        <v>592</v>
      </c>
      <c r="B497" s="7" t="s">
        <v>1028</v>
      </c>
      <c r="C497" s="7" t="s">
        <v>6930</v>
      </c>
      <c r="D497" s="7" t="s">
        <v>1607</v>
      </c>
      <c r="E497" s="7" t="s">
        <v>1607</v>
      </c>
      <c r="F497" s="7">
        <v>327</v>
      </c>
      <c r="G497" s="7" t="s">
        <v>1289</v>
      </c>
      <c r="H497" t="s">
        <v>5931</v>
      </c>
      <c r="I497">
        <v>0</v>
      </c>
    </row>
    <row r="498" spans="1:9" x14ac:dyDescent="0.2">
      <c r="A498" s="7">
        <v>593</v>
      </c>
      <c r="B498" s="7" t="s">
        <v>1028</v>
      </c>
      <c r="C498" s="7" t="s">
        <v>6930</v>
      </c>
      <c r="D498" s="7" t="s">
        <v>1607</v>
      </c>
      <c r="E498" s="7" t="s">
        <v>1607</v>
      </c>
      <c r="F498" s="7">
        <v>327</v>
      </c>
      <c r="G498" s="7" t="s">
        <v>1376</v>
      </c>
      <c r="H498" t="s">
        <v>5931</v>
      </c>
      <c r="I498">
        <v>0</v>
      </c>
    </row>
    <row r="499" spans="1:9" x14ac:dyDescent="0.2">
      <c r="A499" s="7">
        <v>795</v>
      </c>
      <c r="B499" s="7" t="s">
        <v>1028</v>
      </c>
      <c r="C499" s="7" t="s">
        <v>6931</v>
      </c>
      <c r="D499" s="7" t="s">
        <v>1727</v>
      </c>
      <c r="E499" s="7" t="s">
        <v>1727</v>
      </c>
      <c r="F499" s="7">
        <v>327</v>
      </c>
      <c r="G499" s="7" t="s">
        <v>1376</v>
      </c>
      <c r="H499" t="s">
        <v>5931</v>
      </c>
      <c r="I499">
        <v>0</v>
      </c>
    </row>
    <row r="500" spans="1:9" x14ac:dyDescent="0.2">
      <c r="A500" s="7">
        <v>220</v>
      </c>
      <c r="B500" s="7" t="s">
        <v>774</v>
      </c>
      <c r="C500" s="7" t="s">
        <v>6932</v>
      </c>
      <c r="D500" s="7" t="s">
        <v>6933</v>
      </c>
      <c r="E500" s="7" t="s">
        <v>776</v>
      </c>
      <c r="F500" s="7">
        <v>274</v>
      </c>
      <c r="G500" s="7" t="s">
        <v>1376</v>
      </c>
      <c r="H500" t="s">
        <v>1245</v>
      </c>
      <c r="I500">
        <v>0</v>
      </c>
    </row>
    <row r="501" spans="1:9" x14ac:dyDescent="0.2">
      <c r="A501" s="7">
        <v>765</v>
      </c>
      <c r="B501" s="7" t="s">
        <v>774</v>
      </c>
      <c r="C501" s="7" t="s">
        <v>6934</v>
      </c>
      <c r="D501" s="7" t="s">
        <v>6935</v>
      </c>
      <c r="E501" s="7" t="s">
        <v>1710</v>
      </c>
      <c r="F501" s="7">
        <v>274</v>
      </c>
      <c r="G501" s="7" t="s">
        <v>1289</v>
      </c>
      <c r="H501" t="s">
        <v>1245</v>
      </c>
      <c r="I501">
        <v>0</v>
      </c>
    </row>
    <row r="502" spans="1:9" x14ac:dyDescent="0.2">
      <c r="A502" s="7">
        <v>815</v>
      </c>
      <c r="B502" s="7" t="s">
        <v>774</v>
      </c>
      <c r="C502" s="7" t="s">
        <v>6936</v>
      </c>
      <c r="D502" s="7" t="s">
        <v>1739</v>
      </c>
      <c r="E502" s="7" t="s">
        <v>1739</v>
      </c>
      <c r="F502" s="7">
        <v>274</v>
      </c>
      <c r="G502" s="7" t="s">
        <v>1289</v>
      </c>
      <c r="H502" t="s">
        <v>1245</v>
      </c>
      <c r="I502">
        <v>0</v>
      </c>
    </row>
    <row r="503" spans="1:9" x14ac:dyDescent="0.2">
      <c r="A503" s="7">
        <v>199</v>
      </c>
      <c r="B503" s="7" t="s">
        <v>223</v>
      </c>
      <c r="C503" s="7" t="s">
        <v>6937</v>
      </c>
      <c r="D503" s="7" t="s">
        <v>225</v>
      </c>
      <c r="E503" s="7" t="s">
        <v>225</v>
      </c>
      <c r="F503" s="7">
        <v>84</v>
      </c>
      <c r="G503" s="7" t="s">
        <v>1376</v>
      </c>
      <c r="H503" t="s">
        <v>1211</v>
      </c>
      <c r="I503">
        <v>0</v>
      </c>
    </row>
    <row r="504" spans="1:9" x14ac:dyDescent="0.2">
      <c r="A504" s="7">
        <v>816</v>
      </c>
      <c r="B504" s="7" t="s">
        <v>223</v>
      </c>
      <c r="C504" s="7" t="s">
        <v>6938</v>
      </c>
      <c r="D504" s="7" t="s">
        <v>1740</v>
      </c>
      <c r="E504" s="7" t="s">
        <v>1740</v>
      </c>
      <c r="F504" s="7">
        <v>84</v>
      </c>
      <c r="G504" s="7" t="s">
        <v>1289</v>
      </c>
      <c r="H504" t="s">
        <v>1211</v>
      </c>
      <c r="I504">
        <v>0</v>
      </c>
    </row>
    <row r="505" spans="1:9" x14ac:dyDescent="0.2">
      <c r="A505" s="7">
        <v>115</v>
      </c>
      <c r="B505" s="7" t="s">
        <v>436</v>
      </c>
      <c r="C505" s="7" t="s">
        <v>6939</v>
      </c>
      <c r="D505" s="7" t="s">
        <v>6940</v>
      </c>
      <c r="E505" s="7" t="s">
        <v>1346</v>
      </c>
      <c r="F505" s="7">
        <v>138</v>
      </c>
      <c r="G505" s="7" t="s">
        <v>1289</v>
      </c>
      <c r="H505" t="s">
        <v>5453</v>
      </c>
      <c r="I505">
        <v>0</v>
      </c>
    </row>
    <row r="506" spans="1:9" x14ac:dyDescent="0.2">
      <c r="A506" s="7">
        <v>116</v>
      </c>
      <c r="B506" s="7" t="s">
        <v>436</v>
      </c>
      <c r="C506" s="7" t="s">
        <v>6941</v>
      </c>
      <c r="D506" s="7" t="s">
        <v>1347</v>
      </c>
      <c r="E506" s="7" t="s">
        <v>1347</v>
      </c>
      <c r="F506" s="7">
        <v>138</v>
      </c>
      <c r="G506" s="7" t="s">
        <v>1289</v>
      </c>
      <c r="H506" t="s">
        <v>5453</v>
      </c>
      <c r="I506">
        <v>0</v>
      </c>
    </row>
    <row r="507" spans="1:9" x14ac:dyDescent="0.2">
      <c r="A507" s="7">
        <v>117</v>
      </c>
      <c r="B507" s="7" t="s">
        <v>436</v>
      </c>
      <c r="C507" s="7" t="s">
        <v>6942</v>
      </c>
      <c r="D507" s="7" t="s">
        <v>438</v>
      </c>
      <c r="E507" s="7" t="s">
        <v>1348</v>
      </c>
      <c r="F507" s="7">
        <v>138</v>
      </c>
      <c r="G507" s="7" t="s">
        <v>1289</v>
      </c>
      <c r="H507" t="s">
        <v>5453</v>
      </c>
      <c r="I507">
        <v>0</v>
      </c>
    </row>
    <row r="508" spans="1:9" x14ac:dyDescent="0.2">
      <c r="A508" s="7">
        <v>221</v>
      </c>
      <c r="B508" s="7" t="s">
        <v>436</v>
      </c>
      <c r="C508" s="7" t="s">
        <v>6942</v>
      </c>
      <c r="D508" s="7" t="s">
        <v>438</v>
      </c>
      <c r="E508" s="7" t="s">
        <v>1348</v>
      </c>
      <c r="F508" s="7">
        <v>138</v>
      </c>
      <c r="G508" s="7" t="s">
        <v>1376</v>
      </c>
      <c r="H508" t="s">
        <v>5453</v>
      </c>
      <c r="I508">
        <v>0</v>
      </c>
    </row>
    <row r="509" spans="1:9" x14ac:dyDescent="0.2">
      <c r="A509" s="7">
        <v>580</v>
      </c>
      <c r="B509" s="7" t="s">
        <v>1021</v>
      </c>
      <c r="C509" s="7" t="s">
        <v>6943</v>
      </c>
      <c r="D509" s="7" t="s">
        <v>1604</v>
      </c>
      <c r="E509" s="7" t="s">
        <v>1604</v>
      </c>
      <c r="F509" s="7">
        <v>325</v>
      </c>
      <c r="G509" s="7" t="s">
        <v>1289</v>
      </c>
      <c r="H509" t="s">
        <v>1258</v>
      </c>
      <c r="I509">
        <v>0</v>
      </c>
    </row>
    <row r="510" spans="1:9" x14ac:dyDescent="0.2">
      <c r="A510" s="7">
        <v>581</v>
      </c>
      <c r="B510" s="7" t="s">
        <v>1021</v>
      </c>
      <c r="C510" s="7" t="s">
        <v>6944</v>
      </c>
      <c r="D510" s="7" t="s">
        <v>1023</v>
      </c>
      <c r="E510" s="7" t="s">
        <v>1023</v>
      </c>
      <c r="F510" s="7">
        <v>325</v>
      </c>
      <c r="G510" s="7" t="s">
        <v>1289</v>
      </c>
      <c r="H510" t="s">
        <v>1258</v>
      </c>
      <c r="I510">
        <v>0</v>
      </c>
    </row>
    <row r="511" spans="1:9" x14ac:dyDescent="0.2">
      <c r="A511" s="7">
        <v>582</v>
      </c>
      <c r="B511" s="7" t="s">
        <v>1021</v>
      </c>
      <c r="C511" s="7" t="s">
        <v>6945</v>
      </c>
      <c r="D511" s="7" t="s">
        <v>1605</v>
      </c>
      <c r="E511" s="7" t="s">
        <v>1605</v>
      </c>
      <c r="F511" s="7">
        <v>325</v>
      </c>
      <c r="G511" s="7" t="s">
        <v>1289</v>
      </c>
      <c r="H511" t="s">
        <v>1258</v>
      </c>
      <c r="I511">
        <v>0</v>
      </c>
    </row>
    <row r="512" spans="1:9" x14ac:dyDescent="0.2">
      <c r="A512" s="7">
        <v>583</v>
      </c>
      <c r="B512" s="7" t="s">
        <v>1021</v>
      </c>
      <c r="C512" s="7" t="s">
        <v>6943</v>
      </c>
      <c r="D512" s="7" t="s">
        <v>1604</v>
      </c>
      <c r="E512" s="7" t="s">
        <v>1604</v>
      </c>
      <c r="F512" s="7">
        <v>325</v>
      </c>
      <c r="G512" s="7" t="s">
        <v>1376</v>
      </c>
      <c r="H512" t="s">
        <v>1258</v>
      </c>
      <c r="I512">
        <v>0</v>
      </c>
    </row>
    <row r="513" spans="1:9" x14ac:dyDescent="0.2">
      <c r="A513" s="7">
        <v>584</v>
      </c>
      <c r="B513" s="7" t="s">
        <v>1021</v>
      </c>
      <c r="C513" s="7" t="s">
        <v>6944</v>
      </c>
      <c r="D513" s="7" t="s">
        <v>1023</v>
      </c>
      <c r="E513" s="7" t="s">
        <v>1023</v>
      </c>
      <c r="F513" s="7">
        <v>325</v>
      </c>
      <c r="G513" s="7" t="s">
        <v>1376</v>
      </c>
      <c r="H513" t="s">
        <v>1258</v>
      </c>
      <c r="I513">
        <v>0</v>
      </c>
    </row>
    <row r="514" spans="1:9" x14ac:dyDescent="0.2">
      <c r="A514" s="7">
        <v>585</v>
      </c>
      <c r="B514" s="7" t="s">
        <v>1021</v>
      </c>
      <c r="C514" s="7" t="s">
        <v>6945</v>
      </c>
      <c r="D514" s="7" t="s">
        <v>1605</v>
      </c>
      <c r="E514" s="7" t="s">
        <v>1605</v>
      </c>
      <c r="F514" s="7">
        <v>325</v>
      </c>
      <c r="G514" s="7" t="s">
        <v>1376</v>
      </c>
      <c r="H514" t="s">
        <v>1258</v>
      </c>
      <c r="I514">
        <v>0</v>
      </c>
    </row>
    <row r="515" spans="1:9" x14ac:dyDescent="0.2">
      <c r="A515" s="7">
        <v>68</v>
      </c>
      <c r="B515" s="7" t="s">
        <v>476</v>
      </c>
      <c r="C515" s="7" t="s">
        <v>6946</v>
      </c>
      <c r="D515" s="7" t="s">
        <v>1314</v>
      </c>
      <c r="E515" s="7" t="s">
        <v>1314</v>
      </c>
      <c r="F515" s="7">
        <v>146</v>
      </c>
      <c r="G515" s="7" t="s">
        <v>1289</v>
      </c>
      <c r="H515" t="s">
        <v>5494</v>
      </c>
      <c r="I515">
        <v>0</v>
      </c>
    </row>
    <row r="516" spans="1:9" x14ac:dyDescent="0.2">
      <c r="A516" s="7">
        <v>201</v>
      </c>
      <c r="B516" s="7" t="s">
        <v>476</v>
      </c>
      <c r="C516" s="7" t="s">
        <v>6947</v>
      </c>
      <c r="D516" s="7" t="s">
        <v>477</v>
      </c>
      <c r="E516" s="7" t="s">
        <v>477</v>
      </c>
      <c r="F516" s="7">
        <v>146</v>
      </c>
      <c r="G516" s="7" t="s">
        <v>1376</v>
      </c>
      <c r="H516" t="s">
        <v>5494</v>
      </c>
      <c r="I516">
        <v>0</v>
      </c>
    </row>
    <row r="517" spans="1:9" x14ac:dyDescent="0.2">
      <c r="A517" s="7">
        <v>54</v>
      </c>
      <c r="B517" s="7" t="s">
        <v>462</v>
      </c>
      <c r="C517" s="7" t="s">
        <v>6948</v>
      </c>
      <c r="D517" s="7" t="s">
        <v>1304</v>
      </c>
      <c r="E517" s="7" t="s">
        <v>1304</v>
      </c>
      <c r="F517" s="7">
        <v>143</v>
      </c>
      <c r="G517" s="7" t="s">
        <v>1289</v>
      </c>
      <c r="H517" t="s">
        <v>1224</v>
      </c>
      <c r="I517">
        <v>0</v>
      </c>
    </row>
    <row r="518" spans="1:9" x14ac:dyDescent="0.2">
      <c r="A518" s="7">
        <v>93</v>
      </c>
      <c r="B518" s="7" t="s">
        <v>462</v>
      </c>
      <c r="C518" s="7" t="s">
        <v>6949</v>
      </c>
      <c r="D518" s="7" t="s">
        <v>1332</v>
      </c>
      <c r="E518" s="7" t="s">
        <v>1332</v>
      </c>
      <c r="F518" s="7">
        <v>143</v>
      </c>
      <c r="G518" s="7" t="s">
        <v>1289</v>
      </c>
      <c r="H518" t="s">
        <v>1224</v>
      </c>
      <c r="I518">
        <v>0</v>
      </c>
    </row>
    <row r="519" spans="1:9" x14ac:dyDescent="0.2">
      <c r="A519" s="7">
        <v>361</v>
      </c>
      <c r="B519" s="7" t="s">
        <v>462</v>
      </c>
      <c r="C519" s="7" t="s">
        <v>6950</v>
      </c>
      <c r="D519" s="7" t="s">
        <v>1488</v>
      </c>
      <c r="E519" s="7" t="s">
        <v>1488</v>
      </c>
      <c r="F519" s="7">
        <v>143</v>
      </c>
      <c r="G519" s="7" t="s">
        <v>1376</v>
      </c>
      <c r="H519" t="s">
        <v>1224</v>
      </c>
      <c r="I519">
        <v>0</v>
      </c>
    </row>
    <row r="520" spans="1:9" x14ac:dyDescent="0.2">
      <c r="A520" s="7">
        <v>362</v>
      </c>
      <c r="B520" s="7" t="s">
        <v>462</v>
      </c>
      <c r="C520" s="7" t="s">
        <v>6951</v>
      </c>
      <c r="D520" s="7" t="s">
        <v>1489</v>
      </c>
      <c r="E520" s="7" t="s">
        <v>1489</v>
      </c>
      <c r="F520" s="7">
        <v>143</v>
      </c>
      <c r="G520" s="7" t="s">
        <v>1376</v>
      </c>
      <c r="H520" t="s">
        <v>1224</v>
      </c>
      <c r="I520">
        <v>0</v>
      </c>
    </row>
    <row r="521" spans="1:9" x14ac:dyDescent="0.2">
      <c r="A521" s="7">
        <v>13</v>
      </c>
      <c r="B521" s="7" t="s">
        <v>237</v>
      </c>
      <c r="C521" s="7" t="s">
        <v>6952</v>
      </c>
      <c r="D521" s="7" t="s">
        <v>6953</v>
      </c>
      <c r="E521" s="7" t="s">
        <v>1288</v>
      </c>
      <c r="F521" s="7">
        <v>88</v>
      </c>
      <c r="G521" s="7" t="s">
        <v>1289</v>
      </c>
      <c r="H521" t="s">
        <v>6208</v>
      </c>
      <c r="I521">
        <v>0</v>
      </c>
    </row>
    <row r="522" spans="1:9" x14ac:dyDescent="0.2">
      <c r="A522" s="7">
        <v>363</v>
      </c>
      <c r="B522" s="7" t="s">
        <v>237</v>
      </c>
      <c r="C522" s="7" t="s">
        <v>6952</v>
      </c>
      <c r="D522" s="7" t="s">
        <v>6953</v>
      </c>
      <c r="E522" s="7" t="s">
        <v>1288</v>
      </c>
      <c r="F522" s="7">
        <v>88</v>
      </c>
      <c r="G522" s="7" t="s">
        <v>1376</v>
      </c>
      <c r="H522" t="s">
        <v>6208</v>
      </c>
      <c r="I522">
        <v>0</v>
      </c>
    </row>
    <row r="523" spans="1:9" x14ac:dyDescent="0.2">
      <c r="A523" s="7">
        <v>364</v>
      </c>
      <c r="B523" s="7" t="s">
        <v>237</v>
      </c>
      <c r="C523" s="7" t="s">
        <v>6954</v>
      </c>
      <c r="D523" s="7" t="s">
        <v>6955</v>
      </c>
      <c r="E523" s="7" t="s">
        <v>1490</v>
      </c>
      <c r="F523" s="7">
        <v>88</v>
      </c>
      <c r="G523" s="7" t="s">
        <v>1376</v>
      </c>
      <c r="H523" t="s">
        <v>6208</v>
      </c>
      <c r="I523">
        <v>0</v>
      </c>
    </row>
    <row r="524" spans="1:9" x14ac:dyDescent="0.2">
      <c r="A524" s="7">
        <v>713</v>
      </c>
      <c r="B524" s="7" t="s">
        <v>237</v>
      </c>
      <c r="C524" s="7" t="s">
        <v>6956</v>
      </c>
      <c r="D524" s="7" t="s">
        <v>6957</v>
      </c>
      <c r="E524" s="7" t="s">
        <v>239</v>
      </c>
      <c r="F524" s="7">
        <v>88</v>
      </c>
      <c r="G524" s="7" t="s">
        <v>1289</v>
      </c>
      <c r="H524" t="s">
        <v>6208</v>
      </c>
      <c r="I524">
        <v>0</v>
      </c>
    </row>
    <row r="525" spans="1:9" x14ac:dyDescent="0.2">
      <c r="A525" s="7">
        <v>726</v>
      </c>
      <c r="B525" s="7" t="s">
        <v>237</v>
      </c>
      <c r="C525" s="7" t="s">
        <v>6958</v>
      </c>
      <c r="D525" s="7" t="s">
        <v>6959</v>
      </c>
      <c r="E525" s="7" t="s">
        <v>1686</v>
      </c>
      <c r="F525" s="7">
        <v>88</v>
      </c>
      <c r="G525" s="7" t="s">
        <v>1376</v>
      </c>
      <c r="H525" t="s">
        <v>6208</v>
      </c>
      <c r="I525">
        <v>0</v>
      </c>
    </row>
    <row r="526" spans="1:9" x14ac:dyDescent="0.2">
      <c r="A526" s="7">
        <v>49</v>
      </c>
      <c r="B526" s="7" t="s">
        <v>9</v>
      </c>
      <c r="C526" s="7" t="s">
        <v>6960</v>
      </c>
      <c r="D526" s="7" t="s">
        <v>6961</v>
      </c>
      <c r="E526" s="7" t="s">
        <v>1302</v>
      </c>
      <c r="F526" s="7">
        <v>2</v>
      </c>
      <c r="G526" s="7" t="s">
        <v>1289</v>
      </c>
      <c r="H526" t="s">
        <v>1184</v>
      </c>
      <c r="I526">
        <v>0</v>
      </c>
    </row>
    <row r="527" spans="1:9" x14ac:dyDescent="0.2">
      <c r="A527" s="7">
        <v>161</v>
      </c>
      <c r="B527" s="7" t="s">
        <v>9</v>
      </c>
      <c r="C527" s="7" t="s">
        <v>6962</v>
      </c>
      <c r="D527" s="7" t="s">
        <v>6963</v>
      </c>
      <c r="E527" s="7" t="s">
        <v>1375</v>
      </c>
      <c r="F527" s="7">
        <v>2</v>
      </c>
      <c r="G527" s="7" t="s">
        <v>1376</v>
      </c>
      <c r="H527" t="s">
        <v>1184</v>
      </c>
      <c r="I527">
        <v>0</v>
      </c>
    </row>
    <row r="528" spans="1:9" x14ac:dyDescent="0.2">
      <c r="A528" s="7">
        <v>400</v>
      </c>
      <c r="B528" s="7" t="s">
        <v>9</v>
      </c>
      <c r="C528" s="7" t="s">
        <v>6964</v>
      </c>
      <c r="D528" s="7" t="s">
        <v>6965</v>
      </c>
      <c r="E528" s="7" t="s">
        <v>1509</v>
      </c>
      <c r="F528" s="7">
        <v>2</v>
      </c>
      <c r="G528" s="7" t="s">
        <v>1376</v>
      </c>
      <c r="H528" t="s">
        <v>1184</v>
      </c>
      <c r="I528">
        <v>0</v>
      </c>
    </row>
    <row r="529" spans="1:9" x14ac:dyDescent="0.2">
      <c r="A529" s="7">
        <v>727</v>
      </c>
      <c r="B529" s="7" t="s">
        <v>9</v>
      </c>
      <c r="C529" s="7" t="s">
        <v>6966</v>
      </c>
      <c r="D529" s="7" t="s">
        <v>6967</v>
      </c>
      <c r="E529" s="7" t="s">
        <v>1751</v>
      </c>
      <c r="F529" s="7">
        <v>2</v>
      </c>
      <c r="G529" s="7" t="s">
        <v>1289</v>
      </c>
      <c r="H529" t="s">
        <v>1184</v>
      </c>
      <c r="I529">
        <v>0</v>
      </c>
    </row>
    <row r="530" spans="1:9" x14ac:dyDescent="0.2">
      <c r="A530" s="7">
        <v>728</v>
      </c>
      <c r="B530" s="7" t="s">
        <v>9</v>
      </c>
      <c r="C530" s="7" t="s">
        <v>6966</v>
      </c>
      <c r="D530" s="7" t="s">
        <v>6967</v>
      </c>
      <c r="E530" s="7" t="s">
        <v>1751</v>
      </c>
      <c r="F530" s="7">
        <v>2</v>
      </c>
      <c r="G530" s="7" t="s">
        <v>1376</v>
      </c>
      <c r="H530" t="s">
        <v>1184</v>
      </c>
      <c r="I530">
        <v>0</v>
      </c>
    </row>
    <row r="531" spans="1:9" x14ac:dyDescent="0.2">
      <c r="A531" s="7">
        <v>730</v>
      </c>
      <c r="B531" s="7" t="s">
        <v>9</v>
      </c>
      <c r="C531" s="7" t="s">
        <v>6966</v>
      </c>
      <c r="D531" s="7" t="s">
        <v>6967</v>
      </c>
      <c r="E531" s="7" t="s">
        <v>1751</v>
      </c>
      <c r="F531" s="7">
        <v>2</v>
      </c>
      <c r="G531" s="7" t="s">
        <v>1376</v>
      </c>
      <c r="H531" t="s">
        <v>1184</v>
      </c>
      <c r="I531">
        <v>0</v>
      </c>
    </row>
    <row r="532" spans="1:9" x14ac:dyDescent="0.2">
      <c r="A532" s="7">
        <v>64</v>
      </c>
      <c r="B532" s="7" t="s">
        <v>56</v>
      </c>
      <c r="C532" s="7" t="s">
        <v>6968</v>
      </c>
      <c r="D532" s="7" t="s">
        <v>1311</v>
      </c>
      <c r="E532" s="7" t="s">
        <v>1311</v>
      </c>
      <c r="F532" s="7">
        <v>26</v>
      </c>
      <c r="G532" s="7" t="s">
        <v>1289</v>
      </c>
      <c r="H532" t="s">
        <v>1193</v>
      </c>
      <c r="I532">
        <v>0</v>
      </c>
    </row>
    <row r="533" spans="1:9" x14ac:dyDescent="0.2">
      <c r="A533" s="7">
        <v>282</v>
      </c>
      <c r="B533" s="7" t="s">
        <v>56</v>
      </c>
      <c r="C533" s="7" t="s">
        <v>6968</v>
      </c>
      <c r="D533" s="7" t="s">
        <v>1311</v>
      </c>
      <c r="E533" s="7" t="s">
        <v>1311</v>
      </c>
      <c r="F533" s="7">
        <v>26</v>
      </c>
      <c r="G533" s="7" t="s">
        <v>1376</v>
      </c>
      <c r="H533" t="s">
        <v>1193</v>
      </c>
      <c r="I533">
        <v>0</v>
      </c>
    </row>
    <row r="534" spans="1:9" x14ac:dyDescent="0.2">
      <c r="A534" s="7">
        <v>283</v>
      </c>
      <c r="B534" s="7" t="s">
        <v>56</v>
      </c>
      <c r="C534" s="7" t="s">
        <v>6969</v>
      </c>
      <c r="D534" s="7" t="s">
        <v>1441</v>
      </c>
      <c r="E534" s="7" t="s">
        <v>1441</v>
      </c>
      <c r="F534" s="7">
        <v>26</v>
      </c>
      <c r="G534" s="7" t="s">
        <v>1376</v>
      </c>
      <c r="H534" t="s">
        <v>1193</v>
      </c>
      <c r="I534">
        <v>0</v>
      </c>
    </row>
    <row r="535" spans="1:9" x14ac:dyDescent="0.2">
      <c r="A535" s="7">
        <v>284</v>
      </c>
      <c r="B535" s="7" t="s">
        <v>246</v>
      </c>
      <c r="C535" s="7" t="s">
        <v>6970</v>
      </c>
      <c r="D535" s="7" t="s">
        <v>6971</v>
      </c>
      <c r="E535" s="7" t="s">
        <v>1442</v>
      </c>
      <c r="F535" s="7">
        <v>90</v>
      </c>
      <c r="G535" s="13" t="s">
        <v>1376</v>
      </c>
      <c r="H535" t="s">
        <v>1212</v>
      </c>
      <c r="I535">
        <v>0</v>
      </c>
    </row>
    <row r="536" spans="1:9" x14ac:dyDescent="0.2">
      <c r="A536" s="7">
        <v>285</v>
      </c>
      <c r="B536" s="7" t="s">
        <v>246</v>
      </c>
      <c r="C536" s="7" t="s">
        <v>6972</v>
      </c>
      <c r="D536" s="7" t="s">
        <v>6973</v>
      </c>
      <c r="E536" s="7" t="s">
        <v>1443</v>
      </c>
      <c r="F536" s="7">
        <v>90</v>
      </c>
      <c r="G536" s="7" t="s">
        <v>1376</v>
      </c>
      <c r="H536" t="s">
        <v>1212</v>
      </c>
      <c r="I536">
        <v>0</v>
      </c>
    </row>
    <row r="537" spans="1:9" x14ac:dyDescent="0.2">
      <c r="A537" s="7">
        <v>286</v>
      </c>
      <c r="B537" s="7" t="s">
        <v>246</v>
      </c>
      <c r="C537" s="7" t="s">
        <v>6974</v>
      </c>
      <c r="D537" s="7" t="s">
        <v>6975</v>
      </c>
      <c r="E537" s="7" t="s">
        <v>1444</v>
      </c>
      <c r="F537" s="7">
        <v>90</v>
      </c>
      <c r="G537" s="7" t="s">
        <v>1376</v>
      </c>
      <c r="H537" t="s">
        <v>1212</v>
      </c>
      <c r="I537">
        <v>0</v>
      </c>
    </row>
    <row r="538" spans="1:9" x14ac:dyDescent="0.2">
      <c r="A538" s="7">
        <v>443</v>
      </c>
      <c r="B538" s="7" t="s">
        <v>246</v>
      </c>
      <c r="C538" s="7" t="s">
        <v>6976</v>
      </c>
      <c r="D538" s="7" t="s">
        <v>6977</v>
      </c>
      <c r="E538" s="7" t="s">
        <v>1537</v>
      </c>
      <c r="F538" s="7">
        <v>90</v>
      </c>
      <c r="G538" s="7" t="s">
        <v>1289</v>
      </c>
      <c r="H538" t="s">
        <v>1212</v>
      </c>
      <c r="I538">
        <v>0</v>
      </c>
    </row>
    <row r="539" spans="1:9" x14ac:dyDescent="0.2">
      <c r="A539" s="7">
        <v>58</v>
      </c>
      <c r="B539" s="7" t="s">
        <v>62</v>
      </c>
      <c r="C539" s="7" t="s">
        <v>6978</v>
      </c>
      <c r="D539" s="7" t="s">
        <v>1307</v>
      </c>
      <c r="E539" s="7" t="s">
        <v>1307</v>
      </c>
      <c r="F539" s="7">
        <v>28</v>
      </c>
      <c r="G539" s="7" t="s">
        <v>1289</v>
      </c>
      <c r="H539" t="s">
        <v>1194</v>
      </c>
      <c r="I539">
        <v>0</v>
      </c>
    </row>
    <row r="540" spans="1:9" x14ac:dyDescent="0.2">
      <c r="A540" s="7">
        <v>365</v>
      </c>
      <c r="B540" s="7" t="s">
        <v>62</v>
      </c>
      <c r="C540" s="7" t="s">
        <v>6979</v>
      </c>
      <c r="D540" s="7" t="s">
        <v>6980</v>
      </c>
      <c r="E540" s="7" t="s">
        <v>1491</v>
      </c>
      <c r="F540" s="7">
        <v>28</v>
      </c>
      <c r="G540" s="7" t="s">
        <v>1376</v>
      </c>
      <c r="H540" t="s">
        <v>1194</v>
      </c>
      <c r="I540">
        <v>0</v>
      </c>
    </row>
    <row r="541" spans="1:9" x14ac:dyDescent="0.2">
      <c r="A541" s="7">
        <v>381</v>
      </c>
      <c r="B541" s="7" t="s">
        <v>62</v>
      </c>
      <c r="C541" s="7" t="s">
        <v>6981</v>
      </c>
      <c r="D541" s="7" t="s">
        <v>6982</v>
      </c>
      <c r="E541" s="7" t="s">
        <v>1499</v>
      </c>
      <c r="F541" s="7">
        <v>28</v>
      </c>
      <c r="G541" s="7" t="s">
        <v>1376</v>
      </c>
      <c r="H541" t="s">
        <v>1194</v>
      </c>
      <c r="I541">
        <v>0</v>
      </c>
    </row>
    <row r="542" spans="1:9" x14ac:dyDescent="0.2">
      <c r="A542" s="7">
        <v>690</v>
      </c>
      <c r="B542" s="7" t="s">
        <v>849</v>
      </c>
      <c r="C542" s="7" t="s">
        <v>6983</v>
      </c>
      <c r="D542" s="7" t="s">
        <v>851</v>
      </c>
      <c r="E542" s="7" t="s">
        <v>851</v>
      </c>
      <c r="F542" s="7">
        <v>290</v>
      </c>
      <c r="G542" s="7" t="s">
        <v>1289</v>
      </c>
      <c r="H542" t="s">
        <v>1253</v>
      </c>
      <c r="I542">
        <v>0</v>
      </c>
    </row>
    <row r="543" spans="1:9" x14ac:dyDescent="0.2">
      <c r="A543" s="7">
        <v>691</v>
      </c>
      <c r="B543" s="7" t="s">
        <v>849</v>
      </c>
      <c r="C543" s="7" t="s">
        <v>6983</v>
      </c>
      <c r="D543" s="7" t="s">
        <v>851</v>
      </c>
      <c r="E543" s="7" t="s">
        <v>851</v>
      </c>
      <c r="F543" s="7">
        <v>290</v>
      </c>
      <c r="G543" s="7" t="s">
        <v>1376</v>
      </c>
      <c r="H543" t="s">
        <v>1253</v>
      </c>
      <c r="I543">
        <v>0</v>
      </c>
    </row>
    <row r="544" spans="1:9" x14ac:dyDescent="0.2">
      <c r="A544" s="7">
        <v>724</v>
      </c>
      <c r="B544" s="7" t="s">
        <v>849</v>
      </c>
      <c r="C544" s="7" t="s">
        <v>6984</v>
      </c>
      <c r="D544" s="7" t="s">
        <v>1684</v>
      </c>
      <c r="E544" s="7" t="s">
        <v>1684</v>
      </c>
      <c r="F544" s="7">
        <v>290</v>
      </c>
      <c r="G544" s="7" t="s">
        <v>1289</v>
      </c>
      <c r="H544" t="s">
        <v>1253</v>
      </c>
      <c r="I544">
        <v>0</v>
      </c>
    </row>
    <row r="545" spans="1:9" x14ac:dyDescent="0.2">
      <c r="A545" s="7">
        <v>725</v>
      </c>
      <c r="B545" s="7" t="s">
        <v>849</v>
      </c>
      <c r="C545" s="7" t="s">
        <v>6985</v>
      </c>
      <c r="D545" s="7" t="s">
        <v>1685</v>
      </c>
      <c r="E545" s="7" t="s">
        <v>1685</v>
      </c>
      <c r="F545" s="7">
        <v>290</v>
      </c>
      <c r="G545" s="7" t="s">
        <v>1289</v>
      </c>
      <c r="H545" t="s">
        <v>1253</v>
      </c>
      <c r="I545">
        <v>0</v>
      </c>
    </row>
    <row r="546" spans="1:9" x14ac:dyDescent="0.2">
      <c r="A546" s="7">
        <v>754</v>
      </c>
      <c r="B546" s="7" t="s">
        <v>849</v>
      </c>
      <c r="C546" s="7" t="s">
        <v>6986</v>
      </c>
      <c r="D546" s="7" t="s">
        <v>1703</v>
      </c>
      <c r="E546" s="7" t="s">
        <v>1703</v>
      </c>
      <c r="F546" s="7">
        <v>290</v>
      </c>
      <c r="G546" s="7" t="s">
        <v>1289</v>
      </c>
      <c r="H546" t="s">
        <v>1253</v>
      </c>
      <c r="I546">
        <v>0</v>
      </c>
    </row>
    <row r="547" spans="1:9" x14ac:dyDescent="0.2">
      <c r="A547" s="7">
        <v>755</v>
      </c>
      <c r="B547" s="7" t="s">
        <v>849</v>
      </c>
      <c r="C547" s="7" t="s">
        <v>6987</v>
      </c>
      <c r="D547" s="7" t="s">
        <v>1704</v>
      </c>
      <c r="E547" s="7" t="s">
        <v>1704</v>
      </c>
      <c r="F547" s="7">
        <v>290</v>
      </c>
      <c r="G547" s="7" t="s">
        <v>1289</v>
      </c>
      <c r="H547" t="s">
        <v>1253</v>
      </c>
      <c r="I547">
        <v>0</v>
      </c>
    </row>
    <row r="548" spans="1:9" x14ac:dyDescent="0.2">
      <c r="A548" s="7">
        <v>383</v>
      </c>
      <c r="B548" s="7" t="s">
        <v>778</v>
      </c>
      <c r="C548" s="7" t="s">
        <v>6988</v>
      </c>
      <c r="D548" s="7" t="s">
        <v>780</v>
      </c>
      <c r="E548" s="7" t="s">
        <v>780</v>
      </c>
      <c r="F548" s="7">
        <v>275</v>
      </c>
      <c r="G548" s="7" t="s">
        <v>1376</v>
      </c>
      <c r="H548" t="s">
        <v>6345</v>
      </c>
      <c r="I548">
        <v>0</v>
      </c>
    </row>
    <row r="549" spans="1:9" x14ac:dyDescent="0.2">
      <c r="A549" s="7">
        <v>290</v>
      </c>
      <c r="B549" s="7" t="s">
        <v>781</v>
      </c>
      <c r="C549" s="7" t="s">
        <v>6989</v>
      </c>
      <c r="D549" s="7" t="s">
        <v>783</v>
      </c>
      <c r="E549" s="7" t="s">
        <v>783</v>
      </c>
      <c r="F549" s="7">
        <v>276</v>
      </c>
      <c r="G549" s="7" t="s">
        <v>1376</v>
      </c>
      <c r="H549" t="s">
        <v>1246</v>
      </c>
      <c r="I549">
        <v>0</v>
      </c>
    </row>
    <row r="550" spans="1:9" x14ac:dyDescent="0.2">
      <c r="A550" s="7">
        <v>291</v>
      </c>
      <c r="B550" s="7" t="s">
        <v>781</v>
      </c>
      <c r="C550" s="7" t="s">
        <v>6990</v>
      </c>
      <c r="D550" s="7" t="s">
        <v>1445</v>
      </c>
      <c r="E550" s="7" t="s">
        <v>1445</v>
      </c>
      <c r="F550" s="7">
        <v>276</v>
      </c>
      <c r="G550" s="7" t="s">
        <v>1376</v>
      </c>
      <c r="H550" t="s">
        <v>1246</v>
      </c>
      <c r="I550">
        <v>0</v>
      </c>
    </row>
    <row r="551" spans="1:9" x14ac:dyDescent="0.2">
      <c r="A551" s="7">
        <v>366</v>
      </c>
      <c r="B551" s="7" t="s">
        <v>510</v>
      </c>
      <c r="C551" s="7" t="s">
        <v>6991</v>
      </c>
      <c r="D551" s="7" t="s">
        <v>6992</v>
      </c>
      <c r="E551" s="7" t="s">
        <v>1492</v>
      </c>
      <c r="F551" s="7">
        <v>153</v>
      </c>
      <c r="G551" s="7" t="s">
        <v>1376</v>
      </c>
      <c r="H551" t="s">
        <v>2319</v>
      </c>
      <c r="I551">
        <v>0</v>
      </c>
    </row>
    <row r="552" spans="1:9" x14ac:dyDescent="0.2">
      <c r="A552" s="7">
        <v>518</v>
      </c>
      <c r="B552" s="7" t="s">
        <v>510</v>
      </c>
      <c r="C552" s="7" t="s">
        <v>6993</v>
      </c>
      <c r="D552" s="7" t="s">
        <v>1573</v>
      </c>
      <c r="E552" s="7" t="s">
        <v>1573</v>
      </c>
      <c r="F552" s="7">
        <v>153</v>
      </c>
      <c r="G552" s="7" t="s">
        <v>1376</v>
      </c>
      <c r="H552" t="s">
        <v>2319</v>
      </c>
      <c r="I552">
        <v>0</v>
      </c>
    </row>
    <row r="553" spans="1:9" x14ac:dyDescent="0.2">
      <c r="A553" s="7">
        <v>656</v>
      </c>
      <c r="B553" s="7" t="s">
        <v>510</v>
      </c>
      <c r="C553" s="7" t="s">
        <v>6994</v>
      </c>
      <c r="D553" s="7" t="s">
        <v>6995</v>
      </c>
      <c r="E553" s="7" t="s">
        <v>1647</v>
      </c>
      <c r="F553" s="7">
        <v>153</v>
      </c>
      <c r="G553" s="7" t="s">
        <v>1376</v>
      </c>
      <c r="H553" t="s">
        <v>2319</v>
      </c>
      <c r="I553">
        <v>0</v>
      </c>
    </row>
  </sheetData>
  <autoFilter ref="A1:J553" xr:uid="{3792A2FC-8F60-4587-B89E-0E1250CAE14E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81A70-D9CC-4372-B08A-DAF2AD4FAFCB}">
  <dimension ref="A1:O151"/>
  <sheetViews>
    <sheetView zoomScaleNormal="100" workbookViewId="0"/>
  </sheetViews>
  <sheetFormatPr baseColWidth="10" defaultRowHeight="15" x14ac:dyDescent="0.25"/>
  <cols>
    <col min="6" max="6" width="40.28515625" customWidth="1"/>
    <col min="7" max="7" width="38.42578125" customWidth="1"/>
    <col min="8" max="8" width="26" style="15" customWidth="1"/>
    <col min="9" max="9" width="30" customWidth="1"/>
  </cols>
  <sheetData>
    <row r="1" spans="1:15" x14ac:dyDescent="0.25">
      <c r="A1" t="s">
        <v>1287</v>
      </c>
      <c r="B1" t="s">
        <v>6367</v>
      </c>
      <c r="C1" t="s">
        <v>1236</v>
      </c>
      <c r="D1" t="s">
        <v>1286</v>
      </c>
      <c r="E1" t="s">
        <v>6364</v>
      </c>
      <c r="F1" t="s">
        <v>1281</v>
      </c>
      <c r="G1" t="s">
        <v>6366</v>
      </c>
      <c r="H1" s="21" t="s">
        <v>7001</v>
      </c>
      <c r="I1" t="s">
        <v>1280</v>
      </c>
      <c r="J1" t="s">
        <v>1</v>
      </c>
      <c r="K1" t="s">
        <v>1282</v>
      </c>
      <c r="L1" t="s">
        <v>1283</v>
      </c>
      <c r="M1" t="s">
        <v>1284</v>
      </c>
      <c r="N1" t="s">
        <v>1285</v>
      </c>
      <c r="O1" t="s">
        <v>6368</v>
      </c>
    </row>
    <row r="2" spans="1:15" x14ac:dyDescent="0.25">
      <c r="A2">
        <v>1</v>
      </c>
      <c r="B2" t="s">
        <v>1185</v>
      </c>
      <c r="C2" t="s">
        <v>1185</v>
      </c>
      <c r="F2" t="s">
        <v>2</v>
      </c>
      <c r="G2" t="s">
        <v>1767</v>
      </c>
      <c r="H2" s="15" t="s">
        <v>6997</v>
      </c>
      <c r="I2" t="s">
        <v>3</v>
      </c>
      <c r="J2" t="s">
        <v>4</v>
      </c>
      <c r="K2" t="s">
        <v>5</v>
      </c>
      <c r="L2" t="s">
        <v>6</v>
      </c>
      <c r="M2" t="s">
        <v>7</v>
      </c>
      <c r="N2" t="s">
        <v>8</v>
      </c>
      <c r="O2" t="s">
        <v>1760</v>
      </c>
    </row>
    <row r="3" spans="1:15" x14ac:dyDescent="0.25">
      <c r="A3">
        <v>113</v>
      </c>
      <c r="B3" t="s">
        <v>5339</v>
      </c>
      <c r="C3" t="s">
        <v>5339</v>
      </c>
      <c r="F3" t="s">
        <v>348</v>
      </c>
      <c r="G3" t="s">
        <v>5340</v>
      </c>
      <c r="H3" s="15" t="s">
        <v>6998</v>
      </c>
      <c r="I3" t="s">
        <v>349</v>
      </c>
      <c r="J3" t="s">
        <v>350</v>
      </c>
      <c r="K3" t="s">
        <v>351</v>
      </c>
      <c r="N3" t="s">
        <v>8</v>
      </c>
      <c r="O3" t="s">
        <v>1760</v>
      </c>
    </row>
    <row r="4" spans="1:15" x14ac:dyDescent="0.25">
      <c r="A4">
        <v>5</v>
      </c>
      <c r="B4" t="s">
        <v>1186</v>
      </c>
      <c r="C4" t="s">
        <v>1186</v>
      </c>
      <c r="F4" t="s">
        <v>16</v>
      </c>
      <c r="G4" t="s">
        <v>2076</v>
      </c>
      <c r="H4" s="15" t="s">
        <v>6997</v>
      </c>
      <c r="I4" t="s">
        <v>17</v>
      </c>
      <c r="J4" t="s">
        <v>18</v>
      </c>
      <c r="K4" t="s">
        <v>19</v>
      </c>
      <c r="M4" t="s">
        <v>7</v>
      </c>
      <c r="N4" t="s">
        <v>8</v>
      </c>
      <c r="O4" t="s">
        <v>1760</v>
      </c>
    </row>
    <row r="5" spans="1:15" x14ac:dyDescent="0.25">
      <c r="A5">
        <v>59</v>
      </c>
      <c r="B5" t="s">
        <v>1201</v>
      </c>
      <c r="C5" t="s">
        <v>1201</v>
      </c>
      <c r="F5" t="s">
        <v>133</v>
      </c>
      <c r="G5" t="s">
        <v>133</v>
      </c>
      <c r="H5" s="15" t="s">
        <v>6997</v>
      </c>
      <c r="I5" t="s">
        <v>134</v>
      </c>
      <c r="J5" t="s">
        <v>135</v>
      </c>
      <c r="K5" t="s">
        <v>136</v>
      </c>
      <c r="O5" t="s">
        <v>15</v>
      </c>
    </row>
    <row r="6" spans="1:15" x14ac:dyDescent="0.25">
      <c r="A6">
        <v>178</v>
      </c>
      <c r="B6" t="s">
        <v>6301</v>
      </c>
      <c r="C6" t="s">
        <v>6301</v>
      </c>
      <c r="F6" t="s">
        <v>640</v>
      </c>
      <c r="G6" t="s">
        <v>640</v>
      </c>
      <c r="H6" s="15" t="s">
        <v>6997</v>
      </c>
      <c r="I6" t="s">
        <v>641</v>
      </c>
      <c r="J6" t="s">
        <v>642</v>
      </c>
      <c r="K6" t="s">
        <v>643</v>
      </c>
      <c r="L6" t="s">
        <v>644</v>
      </c>
      <c r="M6" t="s">
        <v>645</v>
      </c>
      <c r="N6" t="s">
        <v>15</v>
      </c>
      <c r="O6" t="s">
        <v>15</v>
      </c>
    </row>
    <row r="7" spans="1:15" x14ac:dyDescent="0.25">
      <c r="A7">
        <v>54</v>
      </c>
      <c r="B7" t="s">
        <v>1198</v>
      </c>
      <c r="C7" t="s">
        <v>1198</v>
      </c>
      <c r="F7" t="s">
        <v>115</v>
      </c>
      <c r="G7" t="s">
        <v>4146</v>
      </c>
      <c r="H7" s="15" t="s">
        <v>6997</v>
      </c>
      <c r="I7" t="s">
        <v>116</v>
      </c>
      <c r="J7" t="s">
        <v>117</v>
      </c>
      <c r="L7" t="s">
        <v>118</v>
      </c>
      <c r="O7" t="s">
        <v>15</v>
      </c>
    </row>
    <row r="8" spans="1:15" x14ac:dyDescent="0.25">
      <c r="A8">
        <v>103</v>
      </c>
      <c r="B8" t="s">
        <v>1217</v>
      </c>
      <c r="C8" t="s">
        <v>1217</v>
      </c>
      <c r="F8" t="s">
        <v>304</v>
      </c>
      <c r="G8" t="s">
        <v>304</v>
      </c>
      <c r="H8" s="15" t="s">
        <v>6997</v>
      </c>
      <c r="I8" t="s">
        <v>305</v>
      </c>
      <c r="J8" t="s">
        <v>306</v>
      </c>
      <c r="K8" t="s">
        <v>307</v>
      </c>
      <c r="L8" t="s">
        <v>308</v>
      </c>
      <c r="M8" t="s">
        <v>309</v>
      </c>
      <c r="N8" t="s">
        <v>15</v>
      </c>
      <c r="O8" t="s">
        <v>15</v>
      </c>
    </row>
    <row r="9" spans="1:15" x14ac:dyDescent="0.25">
      <c r="A9">
        <v>126</v>
      </c>
      <c r="B9" t="s">
        <v>5241</v>
      </c>
      <c r="C9" t="s">
        <v>5241</v>
      </c>
      <c r="F9" t="s">
        <v>398</v>
      </c>
      <c r="G9" t="s">
        <v>398</v>
      </c>
      <c r="H9" s="15" t="s">
        <v>6997</v>
      </c>
      <c r="I9" t="s">
        <v>399</v>
      </c>
      <c r="J9" t="s">
        <v>400</v>
      </c>
      <c r="K9" t="s">
        <v>401</v>
      </c>
      <c r="L9" t="s">
        <v>402</v>
      </c>
      <c r="M9" t="s">
        <v>403</v>
      </c>
      <c r="N9" t="s">
        <v>15</v>
      </c>
      <c r="O9" t="s">
        <v>15</v>
      </c>
    </row>
    <row r="10" spans="1:15" x14ac:dyDescent="0.25">
      <c r="A10">
        <v>193</v>
      </c>
      <c r="B10" t="s">
        <v>1235</v>
      </c>
      <c r="C10" t="s">
        <v>1235</v>
      </c>
      <c r="F10" t="s">
        <v>690</v>
      </c>
      <c r="G10" t="s">
        <v>2085</v>
      </c>
      <c r="H10" s="15" t="s">
        <v>6997</v>
      </c>
      <c r="I10" t="s">
        <v>691</v>
      </c>
      <c r="J10" t="s">
        <v>692</v>
      </c>
      <c r="O10" t="s">
        <v>15</v>
      </c>
    </row>
    <row r="11" spans="1:15" x14ac:dyDescent="0.25">
      <c r="A11">
        <v>175</v>
      </c>
      <c r="B11" t="s">
        <v>6333</v>
      </c>
      <c r="C11" t="s">
        <v>6333</v>
      </c>
      <c r="F11" t="s">
        <v>625</v>
      </c>
      <c r="G11" t="s">
        <v>625</v>
      </c>
      <c r="H11" s="15" t="s">
        <v>6997</v>
      </c>
      <c r="I11" t="s">
        <v>626</v>
      </c>
      <c r="J11" t="s">
        <v>627</v>
      </c>
      <c r="O11" t="s">
        <v>1823</v>
      </c>
    </row>
    <row r="12" spans="1:15" x14ac:dyDescent="0.25">
      <c r="A12">
        <v>123</v>
      </c>
      <c r="B12" t="s">
        <v>5273</v>
      </c>
      <c r="C12" t="s">
        <v>5273</v>
      </c>
      <c r="F12" t="s">
        <v>390</v>
      </c>
      <c r="G12" t="s">
        <v>390</v>
      </c>
      <c r="H12" s="15" t="s">
        <v>6997</v>
      </c>
      <c r="I12" t="s">
        <v>391</v>
      </c>
      <c r="J12" t="s">
        <v>392</v>
      </c>
      <c r="K12" t="s">
        <v>393</v>
      </c>
      <c r="O12" t="s">
        <v>15</v>
      </c>
    </row>
    <row r="13" spans="1:15" x14ac:dyDescent="0.25">
      <c r="A13">
        <v>196</v>
      </c>
      <c r="B13" t="s">
        <v>1234</v>
      </c>
      <c r="C13" t="s">
        <v>1234</v>
      </c>
      <c r="F13" t="s">
        <v>695</v>
      </c>
      <c r="G13" t="s">
        <v>695</v>
      </c>
      <c r="H13" s="15" t="s">
        <v>6997</v>
      </c>
      <c r="I13" t="s">
        <v>696</v>
      </c>
      <c r="J13" t="s">
        <v>697</v>
      </c>
      <c r="K13" t="s">
        <v>698</v>
      </c>
      <c r="L13" t="s">
        <v>699</v>
      </c>
      <c r="M13" t="s">
        <v>700</v>
      </c>
      <c r="N13" t="s">
        <v>173</v>
      </c>
      <c r="O13" t="s">
        <v>2029</v>
      </c>
    </row>
    <row r="14" spans="1:15" x14ac:dyDescent="0.25">
      <c r="A14">
        <v>55</v>
      </c>
      <c r="B14" t="s">
        <v>1199</v>
      </c>
      <c r="C14" t="s">
        <v>1199</v>
      </c>
      <c r="F14" t="s">
        <v>119</v>
      </c>
      <c r="G14" t="s">
        <v>119</v>
      </c>
      <c r="H14" s="15" t="s">
        <v>6997</v>
      </c>
      <c r="I14" t="s">
        <v>120</v>
      </c>
      <c r="J14" t="s">
        <v>121</v>
      </c>
      <c r="K14" t="s">
        <v>122</v>
      </c>
      <c r="L14" t="s">
        <v>123</v>
      </c>
      <c r="M14" t="s">
        <v>124</v>
      </c>
      <c r="N14" t="s">
        <v>15</v>
      </c>
      <c r="O14" t="s">
        <v>15</v>
      </c>
    </row>
    <row r="15" spans="1:15" x14ac:dyDescent="0.25">
      <c r="A15">
        <v>150</v>
      </c>
      <c r="B15" t="s">
        <v>5419</v>
      </c>
      <c r="C15" t="s">
        <v>5419</v>
      </c>
      <c r="F15" t="s">
        <v>492</v>
      </c>
      <c r="G15" t="s">
        <v>492</v>
      </c>
      <c r="H15" s="15" t="s">
        <v>6997</v>
      </c>
      <c r="I15" t="s">
        <v>493</v>
      </c>
      <c r="J15" t="s">
        <v>494</v>
      </c>
      <c r="K15" t="s">
        <v>495</v>
      </c>
      <c r="L15" t="s">
        <v>496</v>
      </c>
      <c r="M15" t="s">
        <v>497</v>
      </c>
      <c r="N15" t="s">
        <v>15</v>
      </c>
      <c r="O15" t="s">
        <v>15</v>
      </c>
    </row>
    <row r="16" spans="1:15" x14ac:dyDescent="0.25">
      <c r="A16">
        <v>172</v>
      </c>
      <c r="B16" t="s">
        <v>6065</v>
      </c>
      <c r="C16" t="s">
        <v>6065</v>
      </c>
      <c r="F16" t="s">
        <v>612</v>
      </c>
      <c r="G16" t="s">
        <v>612</v>
      </c>
      <c r="H16" s="15" t="s">
        <v>6999</v>
      </c>
      <c r="I16" t="s">
        <v>613</v>
      </c>
      <c r="J16" t="s">
        <v>614</v>
      </c>
      <c r="K16">
        <v>83567545</v>
      </c>
      <c r="O16" t="s">
        <v>15</v>
      </c>
    </row>
    <row r="17" spans="1:15" x14ac:dyDescent="0.25">
      <c r="A17">
        <v>61</v>
      </c>
      <c r="B17" t="s">
        <v>1202</v>
      </c>
      <c r="C17" t="s">
        <v>1202</v>
      </c>
      <c r="F17" t="s">
        <v>140</v>
      </c>
      <c r="G17" t="s">
        <v>140</v>
      </c>
      <c r="H17" s="15" t="s">
        <v>6997</v>
      </c>
      <c r="I17" t="s">
        <v>141</v>
      </c>
      <c r="J17" t="s">
        <v>142</v>
      </c>
      <c r="O17" t="s">
        <v>15</v>
      </c>
    </row>
    <row r="18" spans="1:15" x14ac:dyDescent="0.25">
      <c r="A18">
        <v>20</v>
      </c>
      <c r="B18" t="s">
        <v>1190</v>
      </c>
      <c r="C18" t="s">
        <v>1190</v>
      </c>
      <c r="F18" t="s">
        <v>36</v>
      </c>
      <c r="G18" t="s">
        <v>36</v>
      </c>
      <c r="H18" s="15" t="s">
        <v>6997</v>
      </c>
      <c r="I18" t="s">
        <v>37</v>
      </c>
      <c r="J18" t="s">
        <v>38</v>
      </c>
      <c r="K18" t="s">
        <v>39</v>
      </c>
      <c r="N18" t="s">
        <v>15</v>
      </c>
      <c r="O18" t="s">
        <v>15</v>
      </c>
    </row>
    <row r="19" spans="1:15" x14ac:dyDescent="0.25">
      <c r="A19">
        <v>104</v>
      </c>
      <c r="B19" t="s">
        <v>1218</v>
      </c>
      <c r="C19" t="s">
        <v>1218</v>
      </c>
      <c r="F19" t="s">
        <v>310</v>
      </c>
      <c r="G19" t="s">
        <v>310</v>
      </c>
      <c r="H19" s="15" t="s">
        <v>6997</v>
      </c>
      <c r="I19" t="s">
        <v>311</v>
      </c>
      <c r="J19" t="s">
        <v>312</v>
      </c>
      <c r="K19" t="s">
        <v>313</v>
      </c>
      <c r="O19" t="s">
        <v>15</v>
      </c>
    </row>
    <row r="20" spans="1:15" x14ac:dyDescent="0.25">
      <c r="A20">
        <v>52</v>
      </c>
      <c r="B20" t="s">
        <v>1197</v>
      </c>
      <c r="C20" t="s">
        <v>1197</v>
      </c>
      <c r="F20" t="s">
        <v>104</v>
      </c>
      <c r="G20" t="s">
        <v>104</v>
      </c>
      <c r="H20" s="15" t="s">
        <v>6997</v>
      </c>
      <c r="I20" t="s">
        <v>105</v>
      </c>
      <c r="J20" t="s">
        <v>106</v>
      </c>
      <c r="K20" t="s">
        <v>107</v>
      </c>
      <c r="L20" t="s">
        <v>108</v>
      </c>
      <c r="M20" t="s">
        <v>109</v>
      </c>
      <c r="N20" t="s">
        <v>8</v>
      </c>
      <c r="O20" t="s">
        <v>1760</v>
      </c>
    </row>
    <row r="21" spans="1:15" x14ac:dyDescent="0.25">
      <c r="A21">
        <v>115</v>
      </c>
      <c r="B21" t="s">
        <v>5313</v>
      </c>
      <c r="C21" t="s">
        <v>5313</v>
      </c>
      <c r="F21" t="s">
        <v>356</v>
      </c>
      <c r="G21" t="s">
        <v>356</v>
      </c>
      <c r="H21" s="15" t="s">
        <v>6997</v>
      </c>
      <c r="I21" t="s">
        <v>357</v>
      </c>
      <c r="J21" t="s">
        <v>358</v>
      </c>
      <c r="K21" t="s">
        <v>359</v>
      </c>
      <c r="L21" t="s">
        <v>360</v>
      </c>
      <c r="M21" t="s">
        <v>361</v>
      </c>
      <c r="N21" t="s">
        <v>15</v>
      </c>
      <c r="O21" t="s">
        <v>15</v>
      </c>
    </row>
    <row r="22" spans="1:15" x14ac:dyDescent="0.25">
      <c r="A22">
        <v>337</v>
      </c>
      <c r="B22" t="s">
        <v>1263</v>
      </c>
      <c r="C22" t="s">
        <v>1263</v>
      </c>
      <c r="F22" t="s">
        <v>1069</v>
      </c>
      <c r="G22" t="s">
        <v>1069</v>
      </c>
      <c r="H22" s="15" t="s">
        <v>7000</v>
      </c>
      <c r="I22" t="s">
        <v>1070</v>
      </c>
      <c r="J22" t="s">
        <v>1071</v>
      </c>
      <c r="L22" t="s">
        <v>1072</v>
      </c>
      <c r="M22" t="s">
        <v>163</v>
      </c>
      <c r="N22" t="s">
        <v>1068</v>
      </c>
      <c r="O22" t="s">
        <v>1760</v>
      </c>
    </row>
    <row r="23" spans="1:15" x14ac:dyDescent="0.25">
      <c r="A23">
        <v>141</v>
      </c>
      <c r="B23" t="s">
        <v>1223</v>
      </c>
      <c r="C23" t="s">
        <v>1223</v>
      </c>
      <c r="F23" t="s">
        <v>451</v>
      </c>
      <c r="G23" t="s">
        <v>451</v>
      </c>
      <c r="H23" s="15" t="s">
        <v>6997</v>
      </c>
      <c r="I23" t="s">
        <v>452</v>
      </c>
      <c r="J23" t="s">
        <v>453</v>
      </c>
      <c r="K23" t="s">
        <v>454</v>
      </c>
      <c r="L23" t="s">
        <v>455</v>
      </c>
      <c r="O23" t="s">
        <v>15</v>
      </c>
    </row>
    <row r="24" spans="1:15" x14ac:dyDescent="0.25">
      <c r="A24">
        <v>197</v>
      </c>
      <c r="B24" t="s">
        <v>5703</v>
      </c>
      <c r="C24" t="s">
        <v>5703</v>
      </c>
      <c r="F24" t="s">
        <v>701</v>
      </c>
      <c r="G24" t="s">
        <v>701</v>
      </c>
      <c r="H24" s="15" t="s">
        <v>6999</v>
      </c>
      <c r="J24" t="s">
        <v>702</v>
      </c>
      <c r="O24" t="s">
        <v>1760</v>
      </c>
    </row>
    <row r="25" spans="1:15" x14ac:dyDescent="0.25">
      <c r="A25">
        <v>63</v>
      </c>
      <c r="B25" t="s">
        <v>1203</v>
      </c>
      <c r="C25" t="s">
        <v>1203</v>
      </c>
      <c r="F25" t="s">
        <v>148</v>
      </c>
      <c r="G25" t="s">
        <v>148</v>
      </c>
      <c r="H25" s="15" t="s">
        <v>6997</v>
      </c>
      <c r="I25" t="s">
        <v>149</v>
      </c>
      <c r="J25" t="s">
        <v>150</v>
      </c>
      <c r="K25" t="s">
        <v>151</v>
      </c>
      <c r="L25" t="s">
        <v>152</v>
      </c>
      <c r="M25" t="s">
        <v>153</v>
      </c>
      <c r="N25" t="s">
        <v>15</v>
      </c>
      <c r="O25" t="s">
        <v>15</v>
      </c>
    </row>
    <row r="26" spans="1:15" x14ac:dyDescent="0.25">
      <c r="A26">
        <v>58</v>
      </c>
      <c r="B26" t="s">
        <v>1200</v>
      </c>
      <c r="C26" t="s">
        <v>1200</v>
      </c>
      <c r="F26" t="s">
        <v>128</v>
      </c>
      <c r="G26" t="s">
        <v>128</v>
      </c>
      <c r="H26" s="15" t="s">
        <v>6997</v>
      </c>
      <c r="I26" t="s">
        <v>129</v>
      </c>
      <c r="J26" t="s">
        <v>130</v>
      </c>
      <c r="K26" t="s">
        <v>131</v>
      </c>
      <c r="L26" t="s">
        <v>132</v>
      </c>
      <c r="O26" t="s">
        <v>15</v>
      </c>
    </row>
    <row r="27" spans="1:15" x14ac:dyDescent="0.25">
      <c r="A27">
        <v>161</v>
      </c>
      <c r="B27" t="s">
        <v>5562</v>
      </c>
      <c r="C27" t="s">
        <v>5562</v>
      </c>
      <c r="F27" t="s">
        <v>552</v>
      </c>
      <c r="G27" t="s">
        <v>552</v>
      </c>
      <c r="H27" s="15" t="s">
        <v>6997</v>
      </c>
      <c r="I27" t="s">
        <v>553</v>
      </c>
      <c r="J27" t="s">
        <v>554</v>
      </c>
      <c r="K27" t="s">
        <v>555</v>
      </c>
      <c r="O27" t="s">
        <v>1760</v>
      </c>
    </row>
    <row r="28" spans="1:15" x14ac:dyDescent="0.25">
      <c r="A28">
        <v>348</v>
      </c>
      <c r="B28" t="s">
        <v>1269</v>
      </c>
      <c r="C28" t="s">
        <v>1269</v>
      </c>
      <c r="F28" t="s">
        <v>1122</v>
      </c>
      <c r="G28" t="s">
        <v>1122</v>
      </c>
      <c r="H28" s="15" t="s">
        <v>6999</v>
      </c>
      <c r="I28" t="s">
        <v>1123</v>
      </c>
      <c r="J28" t="s">
        <v>1124</v>
      </c>
      <c r="K28" t="s">
        <v>1125</v>
      </c>
      <c r="L28" t="s">
        <v>1126</v>
      </c>
      <c r="M28" t="s">
        <v>109</v>
      </c>
      <c r="N28" t="s">
        <v>8</v>
      </c>
      <c r="O28" t="s">
        <v>1823</v>
      </c>
    </row>
    <row r="29" spans="1:15" x14ac:dyDescent="0.25">
      <c r="A29">
        <v>147</v>
      </c>
      <c r="B29" t="s">
        <v>5514</v>
      </c>
      <c r="C29" t="s">
        <v>5514</v>
      </c>
      <c r="F29" t="s">
        <v>479</v>
      </c>
      <c r="G29" t="s">
        <v>479</v>
      </c>
      <c r="H29" s="15" t="s">
        <v>6997</v>
      </c>
      <c r="I29" t="s">
        <v>480</v>
      </c>
      <c r="J29" t="s">
        <v>481</v>
      </c>
      <c r="K29" t="s">
        <v>482</v>
      </c>
      <c r="L29" t="s">
        <v>483</v>
      </c>
      <c r="M29" t="s">
        <v>484</v>
      </c>
      <c r="N29" t="s">
        <v>485</v>
      </c>
      <c r="O29" t="s">
        <v>5515</v>
      </c>
    </row>
    <row r="30" spans="1:15" x14ac:dyDescent="0.25">
      <c r="A30">
        <v>198</v>
      </c>
      <c r="B30" t="s">
        <v>5815</v>
      </c>
      <c r="C30" t="s">
        <v>5815</v>
      </c>
      <c r="F30" t="s">
        <v>703</v>
      </c>
      <c r="G30" t="s">
        <v>703</v>
      </c>
      <c r="H30" s="15" t="s">
        <v>6997</v>
      </c>
      <c r="J30" t="s">
        <v>704</v>
      </c>
      <c r="O30" t="s">
        <v>15</v>
      </c>
    </row>
    <row r="31" spans="1:15" x14ac:dyDescent="0.25">
      <c r="A31">
        <v>124</v>
      </c>
      <c r="B31" t="s">
        <v>1221</v>
      </c>
      <c r="C31" t="s">
        <v>1221</v>
      </c>
      <c r="F31" t="s">
        <v>394</v>
      </c>
      <c r="G31" t="s">
        <v>394</v>
      </c>
      <c r="H31" s="15" t="s">
        <v>6997</v>
      </c>
      <c r="I31" t="s">
        <v>395</v>
      </c>
      <c r="J31" t="s">
        <v>396</v>
      </c>
      <c r="K31" t="s">
        <v>397</v>
      </c>
      <c r="O31" t="s">
        <v>15</v>
      </c>
    </row>
    <row r="32" spans="1:15" x14ac:dyDescent="0.25">
      <c r="A32">
        <v>314</v>
      </c>
      <c r="B32" t="s">
        <v>1256</v>
      </c>
      <c r="C32" t="s">
        <v>1256</v>
      </c>
      <c r="F32" t="s">
        <v>972</v>
      </c>
      <c r="G32" t="s">
        <v>972</v>
      </c>
      <c r="H32" s="15" t="s">
        <v>6997</v>
      </c>
      <c r="I32" t="s">
        <v>973</v>
      </c>
      <c r="J32" t="s">
        <v>974</v>
      </c>
      <c r="K32" t="s">
        <v>975</v>
      </c>
      <c r="L32" t="s">
        <v>976</v>
      </c>
      <c r="M32" t="s">
        <v>977</v>
      </c>
      <c r="N32" t="s">
        <v>15</v>
      </c>
      <c r="O32" t="s">
        <v>15</v>
      </c>
    </row>
    <row r="33" spans="1:15" x14ac:dyDescent="0.25">
      <c r="A33">
        <v>135</v>
      </c>
      <c r="B33" t="s">
        <v>1222</v>
      </c>
      <c r="C33" t="s">
        <v>1222</v>
      </c>
      <c r="F33" t="s">
        <v>428</v>
      </c>
      <c r="G33" t="s">
        <v>428</v>
      </c>
      <c r="H33" s="15" t="s">
        <v>6997</v>
      </c>
      <c r="I33" t="s">
        <v>429</v>
      </c>
      <c r="J33" t="s">
        <v>430</v>
      </c>
      <c r="K33" t="s">
        <v>431</v>
      </c>
      <c r="L33" t="s">
        <v>432</v>
      </c>
      <c r="O33" t="s">
        <v>1770</v>
      </c>
    </row>
    <row r="34" spans="1:15" x14ac:dyDescent="0.25">
      <c r="A34">
        <v>165</v>
      </c>
      <c r="B34" t="s">
        <v>5998</v>
      </c>
      <c r="C34" t="s">
        <v>5998</v>
      </c>
      <c r="F34" t="s">
        <v>572</v>
      </c>
      <c r="G34" t="s">
        <v>572</v>
      </c>
      <c r="H34" s="15" t="s">
        <v>6997</v>
      </c>
      <c r="I34" t="s">
        <v>573</v>
      </c>
      <c r="J34" t="s">
        <v>574</v>
      </c>
      <c r="K34" t="s">
        <v>575</v>
      </c>
      <c r="L34" t="s">
        <v>576</v>
      </c>
      <c r="M34" t="s">
        <v>577</v>
      </c>
      <c r="N34" t="s">
        <v>15</v>
      </c>
      <c r="O34" t="s">
        <v>15</v>
      </c>
    </row>
    <row r="35" spans="1:15" x14ac:dyDescent="0.25">
      <c r="A35">
        <v>40</v>
      </c>
      <c r="B35" t="s">
        <v>1196</v>
      </c>
      <c r="C35" t="s">
        <v>1196</v>
      </c>
      <c r="F35" t="s">
        <v>86</v>
      </c>
      <c r="G35" t="s">
        <v>86</v>
      </c>
      <c r="H35" s="15" t="s">
        <v>6997</v>
      </c>
      <c r="I35" t="s">
        <v>87</v>
      </c>
      <c r="J35" t="s">
        <v>88</v>
      </c>
      <c r="N35" t="s">
        <v>15</v>
      </c>
      <c r="O35" t="s">
        <v>15</v>
      </c>
    </row>
    <row r="36" spans="1:15" x14ac:dyDescent="0.25">
      <c r="A36">
        <v>353</v>
      </c>
      <c r="B36" t="s">
        <v>1272</v>
      </c>
      <c r="C36" t="s">
        <v>1272</v>
      </c>
      <c r="F36" t="s">
        <v>1147</v>
      </c>
      <c r="G36" t="s">
        <v>1147</v>
      </c>
      <c r="H36" s="15" t="s">
        <v>6997</v>
      </c>
      <c r="I36" t="s">
        <v>1148</v>
      </c>
      <c r="J36" t="s">
        <v>1149</v>
      </c>
      <c r="N36" t="s">
        <v>1150</v>
      </c>
      <c r="O36" t="s">
        <v>3510</v>
      </c>
    </row>
    <row r="37" spans="1:15" x14ac:dyDescent="0.25">
      <c r="A37">
        <v>330</v>
      </c>
      <c r="B37" t="s">
        <v>1261</v>
      </c>
      <c r="C37" t="s">
        <v>1261</v>
      </c>
      <c r="F37" t="s">
        <v>1038</v>
      </c>
      <c r="G37" t="s">
        <v>1038</v>
      </c>
      <c r="H37" s="15" t="s">
        <v>6997</v>
      </c>
      <c r="I37" t="s">
        <v>1039</v>
      </c>
      <c r="J37" t="s">
        <v>1040</v>
      </c>
      <c r="L37" t="s">
        <v>1041</v>
      </c>
      <c r="M37" t="s">
        <v>1042</v>
      </c>
      <c r="N37" t="s">
        <v>15</v>
      </c>
      <c r="O37" t="s">
        <v>15</v>
      </c>
    </row>
    <row r="38" spans="1:15" x14ac:dyDescent="0.25">
      <c r="A38">
        <v>359</v>
      </c>
      <c r="B38" t="s">
        <v>1278</v>
      </c>
      <c r="C38" t="s">
        <v>1278</v>
      </c>
      <c r="F38" t="s">
        <v>1173</v>
      </c>
      <c r="G38" t="s">
        <v>1173</v>
      </c>
      <c r="H38" s="15" t="s">
        <v>6997</v>
      </c>
      <c r="I38" t="s">
        <v>1174</v>
      </c>
      <c r="J38" t="s">
        <v>1175</v>
      </c>
      <c r="K38" t="s">
        <v>1176</v>
      </c>
      <c r="L38" t="s">
        <v>1177</v>
      </c>
      <c r="M38" t="s">
        <v>571</v>
      </c>
      <c r="N38" t="s">
        <v>1137</v>
      </c>
      <c r="O38" t="s">
        <v>15</v>
      </c>
    </row>
    <row r="39" spans="1:15" x14ac:dyDescent="0.25">
      <c r="A39">
        <v>347</v>
      </c>
      <c r="B39" t="s">
        <v>1268</v>
      </c>
      <c r="C39" t="s">
        <v>1268</v>
      </c>
      <c r="F39" t="s">
        <v>1118</v>
      </c>
      <c r="G39" t="s">
        <v>3283</v>
      </c>
      <c r="H39" s="15" t="s">
        <v>6999</v>
      </c>
      <c r="I39" t="s">
        <v>1119</v>
      </c>
      <c r="J39" t="s">
        <v>1120</v>
      </c>
      <c r="K39">
        <v>528118088818</v>
      </c>
      <c r="L39" t="s">
        <v>1121</v>
      </c>
      <c r="M39" t="s">
        <v>7</v>
      </c>
      <c r="N39" t="s">
        <v>8</v>
      </c>
      <c r="O39" t="s">
        <v>1760</v>
      </c>
    </row>
    <row r="40" spans="1:15" x14ac:dyDescent="0.25">
      <c r="A40">
        <v>169</v>
      </c>
      <c r="B40" t="s">
        <v>1229</v>
      </c>
      <c r="C40" t="s">
        <v>1229</v>
      </c>
      <c r="F40" t="s">
        <v>596</v>
      </c>
      <c r="G40" t="s">
        <v>596</v>
      </c>
      <c r="H40" s="15" t="s">
        <v>6997</v>
      </c>
      <c r="I40" t="s">
        <v>597</v>
      </c>
      <c r="J40" t="s">
        <v>598</v>
      </c>
      <c r="K40" t="s">
        <v>599</v>
      </c>
      <c r="N40" t="s">
        <v>15</v>
      </c>
      <c r="O40" t="s">
        <v>15</v>
      </c>
    </row>
    <row r="41" spans="1:15" x14ac:dyDescent="0.25">
      <c r="A41">
        <v>199</v>
      </c>
      <c r="B41" t="s">
        <v>6316</v>
      </c>
      <c r="C41" t="s">
        <v>6316</v>
      </c>
      <c r="F41" t="s">
        <v>705</v>
      </c>
      <c r="G41" t="s">
        <v>705</v>
      </c>
      <c r="H41" s="15" t="s">
        <v>6997</v>
      </c>
      <c r="J41" t="s">
        <v>706</v>
      </c>
      <c r="O41" t="s">
        <v>2940</v>
      </c>
    </row>
    <row r="42" spans="1:15" x14ac:dyDescent="0.25">
      <c r="A42">
        <v>72</v>
      </c>
      <c r="B42" t="s">
        <v>5743</v>
      </c>
      <c r="C42" t="s">
        <v>5743</v>
      </c>
      <c r="F42" t="s">
        <v>182</v>
      </c>
      <c r="G42" t="s">
        <v>5744</v>
      </c>
      <c r="H42" s="15" t="s">
        <v>6997</v>
      </c>
      <c r="I42" t="s">
        <v>183</v>
      </c>
      <c r="J42" t="s">
        <v>184</v>
      </c>
      <c r="K42" t="s">
        <v>185</v>
      </c>
      <c r="L42" t="s">
        <v>186</v>
      </c>
      <c r="M42" t="s">
        <v>187</v>
      </c>
      <c r="N42" t="s">
        <v>188</v>
      </c>
      <c r="O42" t="s">
        <v>2442</v>
      </c>
    </row>
    <row r="43" spans="1:15" x14ac:dyDescent="0.25">
      <c r="A43">
        <v>335</v>
      </c>
      <c r="B43" t="s">
        <v>1262</v>
      </c>
      <c r="C43" t="s">
        <v>1262</v>
      </c>
      <c r="F43" t="s">
        <v>1061</v>
      </c>
      <c r="G43" t="s">
        <v>1061</v>
      </c>
      <c r="H43" s="15" t="s">
        <v>6997</v>
      </c>
      <c r="I43" t="s">
        <v>1062</v>
      </c>
      <c r="J43" t="s">
        <v>1063</v>
      </c>
      <c r="N43" t="s">
        <v>15</v>
      </c>
      <c r="O43" t="s">
        <v>15</v>
      </c>
    </row>
    <row r="44" spans="1:15" x14ac:dyDescent="0.25">
      <c r="A44">
        <v>111</v>
      </c>
      <c r="B44" t="s">
        <v>5246</v>
      </c>
      <c r="C44" t="s">
        <v>5246</v>
      </c>
      <c r="F44" t="s">
        <v>339</v>
      </c>
      <c r="G44" t="s">
        <v>339</v>
      </c>
      <c r="H44" s="15" t="s">
        <v>6999</v>
      </c>
      <c r="I44" t="s">
        <v>340</v>
      </c>
      <c r="J44" t="s">
        <v>341</v>
      </c>
      <c r="K44" t="s">
        <v>342</v>
      </c>
      <c r="N44" t="s">
        <v>343</v>
      </c>
      <c r="O44" t="s">
        <v>1760</v>
      </c>
    </row>
    <row r="45" spans="1:15" x14ac:dyDescent="0.25">
      <c r="A45">
        <v>25</v>
      </c>
      <c r="B45" t="s">
        <v>1192</v>
      </c>
      <c r="C45" t="s">
        <v>1192</v>
      </c>
      <c r="F45" t="s">
        <v>50</v>
      </c>
      <c r="G45" t="s">
        <v>50</v>
      </c>
      <c r="H45" s="15" t="s">
        <v>6997</v>
      </c>
      <c r="I45" t="s">
        <v>51</v>
      </c>
      <c r="J45" t="s">
        <v>52</v>
      </c>
      <c r="K45" t="s">
        <v>53</v>
      </c>
      <c r="L45" t="s">
        <v>54</v>
      </c>
      <c r="M45" t="s">
        <v>55</v>
      </c>
      <c r="N45" t="s">
        <v>8</v>
      </c>
      <c r="O45" t="s">
        <v>1760</v>
      </c>
    </row>
    <row r="46" spans="1:15" x14ac:dyDescent="0.25">
      <c r="A46">
        <v>134</v>
      </c>
      <c r="B46" t="s">
        <v>5406</v>
      </c>
      <c r="C46" t="s">
        <v>5406</v>
      </c>
      <c r="F46" t="s">
        <v>423</v>
      </c>
      <c r="G46" t="s">
        <v>423</v>
      </c>
      <c r="H46" s="15" t="s">
        <v>6997</v>
      </c>
      <c r="I46" t="s">
        <v>424</v>
      </c>
      <c r="J46" t="s">
        <v>425</v>
      </c>
      <c r="K46" t="s">
        <v>426</v>
      </c>
      <c r="L46" t="s">
        <v>427</v>
      </c>
      <c r="O46" t="s">
        <v>15</v>
      </c>
    </row>
    <row r="47" spans="1:15" x14ac:dyDescent="0.25">
      <c r="A47">
        <v>102</v>
      </c>
      <c r="B47" t="s">
        <v>1216</v>
      </c>
      <c r="C47" t="s">
        <v>1216</v>
      </c>
      <c r="F47" t="s">
        <v>300</v>
      </c>
      <c r="G47" t="s">
        <v>300</v>
      </c>
      <c r="H47" s="15" t="s">
        <v>6997</v>
      </c>
      <c r="I47" t="s">
        <v>301</v>
      </c>
      <c r="J47" t="s">
        <v>302</v>
      </c>
      <c r="K47" t="s">
        <v>303</v>
      </c>
      <c r="N47" t="s">
        <v>15</v>
      </c>
      <c r="O47" t="s">
        <v>15</v>
      </c>
    </row>
    <row r="48" spans="1:15" x14ac:dyDescent="0.25">
      <c r="A48">
        <v>200</v>
      </c>
      <c r="B48" t="s">
        <v>5569</v>
      </c>
      <c r="C48" t="s">
        <v>5569</v>
      </c>
      <c r="F48" t="s">
        <v>707</v>
      </c>
      <c r="G48" t="s">
        <v>5570</v>
      </c>
      <c r="H48" s="15" t="s">
        <v>6997</v>
      </c>
      <c r="J48" t="s">
        <v>708</v>
      </c>
      <c r="O48" t="s">
        <v>1760</v>
      </c>
    </row>
    <row r="49" spans="1:15" x14ac:dyDescent="0.25">
      <c r="A49">
        <v>338</v>
      </c>
      <c r="B49" t="s">
        <v>1264</v>
      </c>
      <c r="C49" t="s">
        <v>1264</v>
      </c>
      <c r="F49" t="s">
        <v>1073</v>
      </c>
      <c r="G49" t="s">
        <v>3288</v>
      </c>
      <c r="H49" s="15" t="s">
        <v>7000</v>
      </c>
      <c r="I49" t="s">
        <v>1074</v>
      </c>
      <c r="J49" t="s">
        <v>1075</v>
      </c>
      <c r="L49" t="s">
        <v>1076</v>
      </c>
      <c r="M49" t="s">
        <v>163</v>
      </c>
      <c r="N49" t="s">
        <v>1068</v>
      </c>
      <c r="O49" t="s">
        <v>1760</v>
      </c>
    </row>
    <row r="50" spans="1:15" x14ac:dyDescent="0.25">
      <c r="A50">
        <v>67</v>
      </c>
      <c r="B50" t="s">
        <v>1205</v>
      </c>
      <c r="C50" t="s">
        <v>1205</v>
      </c>
      <c r="F50" t="s">
        <v>164</v>
      </c>
      <c r="G50" t="s">
        <v>164</v>
      </c>
      <c r="H50" s="15" t="s">
        <v>6997</v>
      </c>
      <c r="I50" t="s">
        <v>165</v>
      </c>
      <c r="J50" t="s">
        <v>166</v>
      </c>
      <c r="K50" t="s">
        <v>167</v>
      </c>
      <c r="O50" t="s">
        <v>1760</v>
      </c>
    </row>
    <row r="51" spans="1:15" x14ac:dyDescent="0.25">
      <c r="A51">
        <v>162</v>
      </c>
      <c r="B51" t="s">
        <v>5908</v>
      </c>
      <c r="C51" t="s">
        <v>5908</v>
      </c>
      <c r="F51" t="s">
        <v>556</v>
      </c>
      <c r="G51" t="s">
        <v>556</v>
      </c>
      <c r="H51" s="15" t="s">
        <v>6997</v>
      </c>
      <c r="I51" t="s">
        <v>557</v>
      </c>
      <c r="J51" t="s">
        <v>558</v>
      </c>
      <c r="K51" t="s">
        <v>559</v>
      </c>
      <c r="L51" t="s">
        <v>560</v>
      </c>
      <c r="M51" t="s">
        <v>561</v>
      </c>
      <c r="N51" t="s">
        <v>15</v>
      </c>
      <c r="O51" t="s">
        <v>15</v>
      </c>
    </row>
    <row r="52" spans="1:15" x14ac:dyDescent="0.25">
      <c r="A52">
        <v>121</v>
      </c>
      <c r="B52" t="s">
        <v>1220</v>
      </c>
      <c r="C52" t="s">
        <v>1220</v>
      </c>
      <c r="F52" t="s">
        <v>381</v>
      </c>
      <c r="G52" t="s">
        <v>5124</v>
      </c>
      <c r="H52" s="15" t="s">
        <v>6997</v>
      </c>
      <c r="I52" t="s">
        <v>382</v>
      </c>
      <c r="J52" t="s">
        <v>383</v>
      </c>
      <c r="K52" t="s">
        <v>384</v>
      </c>
      <c r="O52" t="s">
        <v>15</v>
      </c>
    </row>
    <row r="53" spans="1:15" x14ac:dyDescent="0.25">
      <c r="A53">
        <v>38</v>
      </c>
      <c r="B53" t="s">
        <v>1195</v>
      </c>
      <c r="C53" t="s">
        <v>1195</v>
      </c>
      <c r="F53" t="s">
        <v>77</v>
      </c>
      <c r="G53" t="s">
        <v>77</v>
      </c>
      <c r="H53" s="15" t="s">
        <v>6997</v>
      </c>
      <c r="I53" t="s">
        <v>78</v>
      </c>
      <c r="J53" t="s">
        <v>79</v>
      </c>
      <c r="K53" t="s">
        <v>80</v>
      </c>
      <c r="M53" t="s">
        <v>81</v>
      </c>
      <c r="N53" t="s">
        <v>15</v>
      </c>
      <c r="O53" t="s">
        <v>15</v>
      </c>
    </row>
    <row r="54" spans="1:15" x14ac:dyDescent="0.25">
      <c r="A54">
        <v>344</v>
      </c>
      <c r="B54" t="s">
        <v>2480</v>
      </c>
      <c r="C54" t="s">
        <v>2480</v>
      </c>
      <c r="F54" t="s">
        <v>1103</v>
      </c>
      <c r="G54" t="s">
        <v>2481</v>
      </c>
      <c r="H54" s="15" t="s">
        <v>7000</v>
      </c>
      <c r="I54" t="s">
        <v>1104</v>
      </c>
      <c r="J54" t="s">
        <v>1105</v>
      </c>
      <c r="K54" t="s">
        <v>1106</v>
      </c>
      <c r="L54" t="s">
        <v>1107</v>
      </c>
      <c r="M54" t="s">
        <v>1108</v>
      </c>
      <c r="N54" t="s">
        <v>15</v>
      </c>
      <c r="O54" t="s">
        <v>15</v>
      </c>
    </row>
    <row r="55" spans="1:15" x14ac:dyDescent="0.25">
      <c r="A55">
        <v>350</v>
      </c>
      <c r="B55" t="s">
        <v>3391</v>
      </c>
      <c r="C55" t="s">
        <v>3391</v>
      </c>
      <c r="F55" t="s">
        <v>1132</v>
      </c>
      <c r="G55" t="s">
        <v>1132</v>
      </c>
      <c r="H55" s="15" t="s">
        <v>6999</v>
      </c>
      <c r="I55" t="s">
        <v>1133</v>
      </c>
      <c r="K55" t="s">
        <v>1134</v>
      </c>
      <c r="L55" t="s">
        <v>1135</v>
      </c>
      <c r="M55" t="s">
        <v>1136</v>
      </c>
      <c r="N55" t="s">
        <v>1137</v>
      </c>
      <c r="O55" t="s">
        <v>15</v>
      </c>
    </row>
    <row r="56" spans="1:15" x14ac:dyDescent="0.25">
      <c r="A56">
        <v>68</v>
      </c>
      <c r="B56" t="s">
        <v>1206</v>
      </c>
      <c r="C56" t="s">
        <v>1206</v>
      </c>
      <c r="F56" t="s">
        <v>168</v>
      </c>
      <c r="G56" t="s">
        <v>168</v>
      </c>
      <c r="H56" s="15" t="s">
        <v>6997</v>
      </c>
      <c r="I56" t="s">
        <v>169</v>
      </c>
      <c r="J56" t="s">
        <v>170</v>
      </c>
      <c r="K56" t="s">
        <v>171</v>
      </c>
      <c r="L56" t="s">
        <v>172</v>
      </c>
      <c r="N56" t="s">
        <v>173</v>
      </c>
      <c r="O56" t="s">
        <v>2029</v>
      </c>
    </row>
    <row r="57" spans="1:15" x14ac:dyDescent="0.25">
      <c r="A57">
        <v>201</v>
      </c>
      <c r="B57" t="s">
        <v>6058</v>
      </c>
      <c r="C57" t="s">
        <v>6058</v>
      </c>
      <c r="F57" t="s">
        <v>709</v>
      </c>
      <c r="G57" t="s">
        <v>709</v>
      </c>
      <c r="H57" s="15" t="s">
        <v>6997</v>
      </c>
      <c r="I57" t="s">
        <v>710</v>
      </c>
      <c r="J57" t="s">
        <v>711</v>
      </c>
      <c r="K57" t="s">
        <v>712</v>
      </c>
      <c r="O57" t="s">
        <v>15</v>
      </c>
    </row>
    <row r="58" spans="1:15" x14ac:dyDescent="0.25">
      <c r="A58">
        <v>100</v>
      </c>
      <c r="B58" t="s">
        <v>1215</v>
      </c>
      <c r="C58" t="s">
        <v>1215</v>
      </c>
      <c r="F58" t="s">
        <v>289</v>
      </c>
      <c r="G58" t="s">
        <v>289</v>
      </c>
      <c r="H58" s="15" t="s">
        <v>6997</v>
      </c>
      <c r="I58" t="s">
        <v>290</v>
      </c>
      <c r="J58" t="s">
        <v>291</v>
      </c>
      <c r="K58" t="s">
        <v>292</v>
      </c>
      <c r="L58" t="s">
        <v>293</v>
      </c>
      <c r="M58" t="s">
        <v>294</v>
      </c>
      <c r="N58" t="s">
        <v>295</v>
      </c>
      <c r="O58" t="s">
        <v>2490</v>
      </c>
    </row>
    <row r="59" spans="1:15" x14ac:dyDescent="0.25">
      <c r="A59">
        <v>109</v>
      </c>
      <c r="B59" t="s">
        <v>1219</v>
      </c>
      <c r="C59" t="s">
        <v>1219</v>
      </c>
      <c r="F59" t="s">
        <v>331</v>
      </c>
      <c r="G59" t="s">
        <v>331</v>
      </c>
      <c r="H59" s="15" t="s">
        <v>6997</v>
      </c>
      <c r="I59" t="s">
        <v>332</v>
      </c>
      <c r="J59" t="s">
        <v>333</v>
      </c>
      <c r="K59" t="s">
        <v>334</v>
      </c>
      <c r="O59" t="s">
        <v>15</v>
      </c>
    </row>
    <row r="60" spans="1:15" x14ac:dyDescent="0.25">
      <c r="A60">
        <v>112</v>
      </c>
      <c r="B60" t="s">
        <v>5319</v>
      </c>
      <c r="C60" t="s">
        <v>5319</v>
      </c>
      <c r="F60" t="s">
        <v>344</v>
      </c>
      <c r="G60" t="s">
        <v>344</v>
      </c>
      <c r="H60" s="15" t="s">
        <v>6997</v>
      </c>
      <c r="I60" t="s">
        <v>345</v>
      </c>
      <c r="J60" t="s">
        <v>346</v>
      </c>
      <c r="K60" t="s">
        <v>347</v>
      </c>
      <c r="O60" t="s">
        <v>1760</v>
      </c>
    </row>
    <row r="61" spans="1:15" x14ac:dyDescent="0.25">
      <c r="A61">
        <v>148</v>
      </c>
      <c r="B61" t="s">
        <v>5517</v>
      </c>
      <c r="C61" t="s">
        <v>5517</v>
      </c>
      <c r="F61" t="s">
        <v>486</v>
      </c>
      <c r="G61" t="s">
        <v>486</v>
      </c>
      <c r="H61" s="15" t="s">
        <v>6997</v>
      </c>
      <c r="I61" t="s">
        <v>487</v>
      </c>
      <c r="J61" t="s">
        <v>488</v>
      </c>
      <c r="O61" t="s">
        <v>15</v>
      </c>
    </row>
    <row r="62" spans="1:15" x14ac:dyDescent="0.25">
      <c r="A62">
        <v>182</v>
      </c>
      <c r="B62" t="s">
        <v>1231</v>
      </c>
      <c r="C62" t="s">
        <v>1231</v>
      </c>
      <c r="F62" t="s">
        <v>655</v>
      </c>
      <c r="G62" t="s">
        <v>655</v>
      </c>
      <c r="H62" s="15" t="s">
        <v>6997</v>
      </c>
      <c r="I62" t="s">
        <v>656</v>
      </c>
      <c r="J62" t="s">
        <v>657</v>
      </c>
      <c r="K62" t="s">
        <v>658</v>
      </c>
      <c r="L62" t="s">
        <v>659</v>
      </c>
      <c r="M62" t="s">
        <v>251</v>
      </c>
      <c r="N62" t="s">
        <v>15</v>
      </c>
      <c r="O62" t="s">
        <v>15</v>
      </c>
    </row>
    <row r="63" spans="1:15" x14ac:dyDescent="0.25">
      <c r="A63">
        <v>176</v>
      </c>
      <c r="B63" t="s">
        <v>6292</v>
      </c>
      <c r="C63" t="s">
        <v>6292</v>
      </c>
      <c r="F63" t="s">
        <v>628</v>
      </c>
      <c r="G63" t="s">
        <v>628</v>
      </c>
      <c r="H63" s="15" t="s">
        <v>6997</v>
      </c>
      <c r="I63" t="s">
        <v>629</v>
      </c>
      <c r="J63" t="s">
        <v>630</v>
      </c>
      <c r="K63" t="s">
        <v>631</v>
      </c>
      <c r="L63" t="s">
        <v>632</v>
      </c>
      <c r="M63" t="s">
        <v>633</v>
      </c>
      <c r="N63" t="s">
        <v>15</v>
      </c>
      <c r="O63" t="s">
        <v>15</v>
      </c>
    </row>
    <row r="64" spans="1:15" x14ac:dyDescent="0.25">
      <c r="A64">
        <v>93</v>
      </c>
      <c r="B64" t="s">
        <v>1213</v>
      </c>
      <c r="C64" t="s">
        <v>1213</v>
      </c>
      <c r="F64" t="s">
        <v>259</v>
      </c>
      <c r="G64" t="s">
        <v>259</v>
      </c>
      <c r="H64" s="15" t="s">
        <v>6997</v>
      </c>
      <c r="I64" t="s">
        <v>260</v>
      </c>
      <c r="J64" t="s">
        <v>261</v>
      </c>
      <c r="K64" t="s">
        <v>262</v>
      </c>
      <c r="L64" t="s">
        <v>263</v>
      </c>
      <c r="M64" t="s">
        <v>264</v>
      </c>
      <c r="N64" t="s">
        <v>15</v>
      </c>
      <c r="O64" t="s">
        <v>15</v>
      </c>
    </row>
    <row r="65" spans="1:15" x14ac:dyDescent="0.25">
      <c r="A65">
        <v>116</v>
      </c>
      <c r="B65" t="s">
        <v>5308</v>
      </c>
      <c r="C65" t="s">
        <v>5308</v>
      </c>
      <c r="F65" t="s">
        <v>362</v>
      </c>
      <c r="G65" t="s">
        <v>362</v>
      </c>
      <c r="H65" s="15" t="s">
        <v>6997</v>
      </c>
      <c r="I65" t="s">
        <v>363</v>
      </c>
      <c r="K65" t="s">
        <v>365</v>
      </c>
      <c r="O65" t="s">
        <v>1760</v>
      </c>
    </row>
    <row r="66" spans="1:15" x14ac:dyDescent="0.25">
      <c r="A66">
        <v>173</v>
      </c>
      <c r="B66" t="s">
        <v>5995</v>
      </c>
      <c r="C66" t="s">
        <v>5995</v>
      </c>
      <c r="F66" t="s">
        <v>615</v>
      </c>
      <c r="G66" t="s">
        <v>615</v>
      </c>
      <c r="H66" s="15" t="s">
        <v>6997</v>
      </c>
      <c r="I66" t="s">
        <v>616</v>
      </c>
      <c r="J66" t="s">
        <v>617</v>
      </c>
      <c r="K66" t="s">
        <v>618</v>
      </c>
      <c r="L66" t="s">
        <v>619</v>
      </c>
      <c r="N66" t="s">
        <v>173</v>
      </c>
      <c r="O66" t="s">
        <v>15</v>
      </c>
    </row>
    <row r="67" spans="1:15" x14ac:dyDescent="0.25">
      <c r="A67">
        <v>204</v>
      </c>
      <c r="B67" t="s">
        <v>6164</v>
      </c>
      <c r="C67" t="s">
        <v>6164</v>
      </c>
      <c r="F67" t="s">
        <v>717</v>
      </c>
      <c r="G67" t="s">
        <v>6165</v>
      </c>
      <c r="H67" s="15" t="s">
        <v>6997</v>
      </c>
      <c r="I67" t="s">
        <v>718</v>
      </c>
      <c r="J67" t="s">
        <v>719</v>
      </c>
      <c r="K67" t="s">
        <v>720</v>
      </c>
      <c r="L67" t="s">
        <v>721</v>
      </c>
      <c r="M67" t="s">
        <v>361</v>
      </c>
      <c r="N67" t="s">
        <v>15</v>
      </c>
      <c r="O67" t="s">
        <v>15</v>
      </c>
    </row>
    <row r="68" spans="1:15" x14ac:dyDescent="0.25">
      <c r="A68">
        <v>328</v>
      </c>
      <c r="B68" t="s">
        <v>1260</v>
      </c>
      <c r="C68" t="s">
        <v>1260</v>
      </c>
      <c r="F68" t="s">
        <v>1031</v>
      </c>
      <c r="G68" t="s">
        <v>2561</v>
      </c>
      <c r="H68" s="15" t="s">
        <v>6999</v>
      </c>
      <c r="I68" t="s">
        <v>1032</v>
      </c>
      <c r="J68" t="s">
        <v>1033</v>
      </c>
      <c r="K68" t="s">
        <v>1034</v>
      </c>
      <c r="L68" t="s">
        <v>1035</v>
      </c>
      <c r="N68" t="s">
        <v>8</v>
      </c>
      <c r="O68" t="s">
        <v>1760</v>
      </c>
    </row>
    <row r="69" spans="1:15" x14ac:dyDescent="0.25">
      <c r="A69">
        <v>333</v>
      </c>
      <c r="B69" t="s">
        <v>3029</v>
      </c>
      <c r="C69" t="s">
        <v>3029</v>
      </c>
      <c r="F69" t="s">
        <v>1051</v>
      </c>
      <c r="G69" t="s">
        <v>1051</v>
      </c>
      <c r="H69" s="15" t="s">
        <v>6999</v>
      </c>
      <c r="I69" t="s">
        <v>1052</v>
      </c>
      <c r="J69" t="s">
        <v>1053</v>
      </c>
      <c r="K69" t="s">
        <v>1054</v>
      </c>
      <c r="L69" t="s">
        <v>1055</v>
      </c>
      <c r="M69" t="s">
        <v>1056</v>
      </c>
      <c r="N69" t="s">
        <v>15</v>
      </c>
      <c r="O69" t="s">
        <v>15</v>
      </c>
    </row>
    <row r="70" spans="1:15" x14ac:dyDescent="0.25">
      <c r="A70">
        <v>174</v>
      </c>
      <c r="B70" t="s">
        <v>6286</v>
      </c>
      <c r="C70" t="s">
        <v>6286</v>
      </c>
      <c r="F70" t="s">
        <v>620</v>
      </c>
      <c r="G70" t="s">
        <v>620</v>
      </c>
      <c r="H70" s="15" t="s">
        <v>6997</v>
      </c>
      <c r="I70" t="s">
        <v>621</v>
      </c>
      <c r="J70" t="s">
        <v>622</v>
      </c>
      <c r="K70" t="s">
        <v>623</v>
      </c>
      <c r="L70" t="s">
        <v>624</v>
      </c>
      <c r="N70" t="s">
        <v>173</v>
      </c>
      <c r="O70" t="s">
        <v>2029</v>
      </c>
    </row>
    <row r="71" spans="1:15" x14ac:dyDescent="0.25">
      <c r="A71">
        <v>149</v>
      </c>
      <c r="B71" t="s">
        <v>1225</v>
      </c>
      <c r="C71" t="s">
        <v>1225</v>
      </c>
      <c r="F71" t="s">
        <v>489</v>
      </c>
      <c r="G71" t="s">
        <v>489</v>
      </c>
      <c r="H71" s="15" t="s">
        <v>6997</v>
      </c>
      <c r="I71" t="s">
        <v>490</v>
      </c>
      <c r="J71" t="s">
        <v>491</v>
      </c>
      <c r="O71" t="s">
        <v>15</v>
      </c>
    </row>
    <row r="72" spans="1:15" x14ac:dyDescent="0.25">
      <c r="A72">
        <v>205</v>
      </c>
      <c r="B72" t="s">
        <v>1232</v>
      </c>
      <c r="C72" t="s">
        <v>1232</v>
      </c>
      <c r="F72" t="s">
        <v>722</v>
      </c>
      <c r="G72" t="s">
        <v>722</v>
      </c>
      <c r="H72" s="15" t="s">
        <v>6997</v>
      </c>
      <c r="J72" t="s">
        <v>723</v>
      </c>
      <c r="O72" t="s">
        <v>15</v>
      </c>
    </row>
    <row r="73" spans="1:15" x14ac:dyDescent="0.25">
      <c r="A73">
        <v>73</v>
      </c>
      <c r="B73" t="s">
        <v>1207</v>
      </c>
      <c r="C73" t="s">
        <v>1207</v>
      </c>
      <c r="F73" t="s">
        <v>189</v>
      </c>
      <c r="G73" t="s">
        <v>2155</v>
      </c>
      <c r="H73" s="15" t="s">
        <v>6997</v>
      </c>
      <c r="I73" t="s">
        <v>190</v>
      </c>
      <c r="J73" t="s">
        <v>191</v>
      </c>
      <c r="O73" t="s">
        <v>1760</v>
      </c>
    </row>
    <row r="74" spans="1:15" x14ac:dyDescent="0.25">
      <c r="A74">
        <v>206</v>
      </c>
      <c r="B74" t="s">
        <v>6000</v>
      </c>
      <c r="C74" t="s">
        <v>6000</v>
      </c>
      <c r="F74" t="s">
        <v>724</v>
      </c>
      <c r="G74" t="s">
        <v>724</v>
      </c>
      <c r="H74" s="15" t="s">
        <v>6999</v>
      </c>
      <c r="I74" t="s">
        <v>1166</v>
      </c>
      <c r="J74" t="s">
        <v>725</v>
      </c>
      <c r="M74" t="s">
        <v>7</v>
      </c>
      <c r="N74" t="s">
        <v>8</v>
      </c>
      <c r="O74" t="s">
        <v>1760</v>
      </c>
    </row>
    <row r="75" spans="1:15" x14ac:dyDescent="0.25">
      <c r="A75">
        <v>65</v>
      </c>
      <c r="B75" t="s">
        <v>1204</v>
      </c>
      <c r="C75" t="s">
        <v>1204</v>
      </c>
      <c r="F75" t="s">
        <v>156</v>
      </c>
      <c r="G75" t="s">
        <v>4015</v>
      </c>
      <c r="H75" s="15" t="s">
        <v>6999</v>
      </c>
      <c r="I75" t="s">
        <v>157</v>
      </c>
      <c r="J75" t="s">
        <v>158</v>
      </c>
      <c r="K75" t="s">
        <v>159</v>
      </c>
      <c r="O75" t="s">
        <v>1760</v>
      </c>
    </row>
    <row r="76" spans="1:15" x14ac:dyDescent="0.25">
      <c r="A76">
        <v>170</v>
      </c>
      <c r="B76" t="s">
        <v>5379</v>
      </c>
      <c r="C76" t="s">
        <v>5379</v>
      </c>
      <c r="F76" t="s">
        <v>600</v>
      </c>
      <c r="G76" t="s">
        <v>600</v>
      </c>
      <c r="H76" s="15" t="s">
        <v>6997</v>
      </c>
      <c r="I76" t="s">
        <v>601</v>
      </c>
      <c r="J76" t="s">
        <v>602</v>
      </c>
      <c r="K76" t="s">
        <v>603</v>
      </c>
      <c r="L76" t="s">
        <v>604</v>
      </c>
      <c r="M76" t="s">
        <v>605</v>
      </c>
      <c r="N76" t="s">
        <v>15</v>
      </c>
      <c r="O76" t="s">
        <v>15</v>
      </c>
    </row>
    <row r="77" spans="1:15" x14ac:dyDescent="0.25">
      <c r="A77">
        <v>151</v>
      </c>
      <c r="B77" t="s">
        <v>1226</v>
      </c>
      <c r="C77" t="s">
        <v>1226</v>
      </c>
      <c r="F77" t="s">
        <v>498</v>
      </c>
      <c r="G77" t="s">
        <v>498</v>
      </c>
      <c r="H77" s="15" t="s">
        <v>6997</v>
      </c>
      <c r="I77" t="s">
        <v>499</v>
      </c>
      <c r="J77" t="s">
        <v>500</v>
      </c>
      <c r="K77" t="s">
        <v>501</v>
      </c>
      <c r="L77" t="s">
        <v>502</v>
      </c>
      <c r="M77" t="s">
        <v>503</v>
      </c>
      <c r="N77" t="s">
        <v>15</v>
      </c>
      <c r="O77" t="s">
        <v>15</v>
      </c>
    </row>
    <row r="78" spans="1:15" x14ac:dyDescent="0.25">
      <c r="A78">
        <v>326</v>
      </c>
      <c r="B78" t="s">
        <v>1259</v>
      </c>
      <c r="C78" t="s">
        <v>1259</v>
      </c>
      <c r="F78" t="s">
        <v>1025</v>
      </c>
      <c r="G78" t="s">
        <v>1025</v>
      </c>
      <c r="H78" s="15" t="s">
        <v>6997</v>
      </c>
      <c r="I78" t="s">
        <v>1026</v>
      </c>
      <c r="J78" t="s">
        <v>1027</v>
      </c>
      <c r="O78" t="s">
        <v>1823</v>
      </c>
    </row>
    <row r="79" spans="1:15" x14ac:dyDescent="0.25">
      <c r="A79">
        <v>207</v>
      </c>
      <c r="B79" t="s">
        <v>1233</v>
      </c>
      <c r="C79" t="s">
        <v>1233</v>
      </c>
      <c r="F79" t="s">
        <v>726</v>
      </c>
      <c r="G79" t="s">
        <v>726</v>
      </c>
      <c r="H79" s="15" t="s">
        <v>6997</v>
      </c>
      <c r="I79" t="s">
        <v>727</v>
      </c>
      <c r="J79" t="s">
        <v>728</v>
      </c>
      <c r="K79" t="s">
        <v>729</v>
      </c>
      <c r="L79" t="s">
        <v>730</v>
      </c>
      <c r="N79" t="s">
        <v>173</v>
      </c>
      <c r="O79" t="s">
        <v>2029</v>
      </c>
    </row>
    <row r="80" spans="1:15" x14ac:dyDescent="0.25">
      <c r="A80">
        <v>279</v>
      </c>
      <c r="B80" t="s">
        <v>1249</v>
      </c>
      <c r="C80" t="s">
        <v>1249</v>
      </c>
      <c r="F80" t="s">
        <v>791</v>
      </c>
      <c r="G80" t="s">
        <v>791</v>
      </c>
      <c r="H80" s="15" t="s">
        <v>6997</v>
      </c>
      <c r="I80" t="s">
        <v>792</v>
      </c>
      <c r="J80" t="s">
        <v>793</v>
      </c>
      <c r="K80" t="s">
        <v>794</v>
      </c>
      <c r="L80" t="s">
        <v>795</v>
      </c>
      <c r="M80" t="s">
        <v>796</v>
      </c>
      <c r="N80" t="s">
        <v>15</v>
      </c>
      <c r="O80" t="s">
        <v>15</v>
      </c>
    </row>
    <row r="81" spans="1:15" x14ac:dyDescent="0.25">
      <c r="A81">
        <v>346</v>
      </c>
      <c r="B81" t="s">
        <v>1267</v>
      </c>
      <c r="C81" t="s">
        <v>1267</v>
      </c>
      <c r="F81" t="s">
        <v>1114</v>
      </c>
      <c r="G81" t="s">
        <v>1114</v>
      </c>
      <c r="H81" s="15" t="s">
        <v>6997</v>
      </c>
      <c r="I81" t="s">
        <v>1115</v>
      </c>
      <c r="J81" t="s">
        <v>1116</v>
      </c>
      <c r="M81" t="s">
        <v>1117</v>
      </c>
      <c r="N81" t="s">
        <v>173</v>
      </c>
      <c r="O81" t="s">
        <v>2029</v>
      </c>
    </row>
    <row r="82" spans="1:15" x14ac:dyDescent="0.25">
      <c r="A82">
        <v>152</v>
      </c>
      <c r="B82" t="s">
        <v>5242</v>
      </c>
      <c r="C82" t="s">
        <v>5242</v>
      </c>
      <c r="F82" t="s">
        <v>504</v>
      </c>
      <c r="G82" t="s">
        <v>5243</v>
      </c>
      <c r="H82" s="15" t="s">
        <v>6997</v>
      </c>
      <c r="I82" t="s">
        <v>505</v>
      </c>
      <c r="J82" t="s">
        <v>506</v>
      </c>
      <c r="K82" t="s">
        <v>507</v>
      </c>
      <c r="L82" t="s">
        <v>508</v>
      </c>
      <c r="M82" t="s">
        <v>509</v>
      </c>
      <c r="N82" t="s">
        <v>15</v>
      </c>
      <c r="O82" t="s">
        <v>15</v>
      </c>
    </row>
    <row r="83" spans="1:15" x14ac:dyDescent="0.25">
      <c r="A83">
        <v>74</v>
      </c>
      <c r="B83" t="s">
        <v>1208</v>
      </c>
      <c r="C83" t="s">
        <v>1208</v>
      </c>
      <c r="F83" t="s">
        <v>192</v>
      </c>
      <c r="G83" t="s">
        <v>192</v>
      </c>
      <c r="H83" s="15" t="s">
        <v>6997</v>
      </c>
      <c r="I83" t="s">
        <v>193</v>
      </c>
      <c r="J83" t="s">
        <v>194</v>
      </c>
      <c r="O83" t="s">
        <v>15</v>
      </c>
    </row>
    <row r="84" spans="1:15" x14ac:dyDescent="0.25">
      <c r="A84">
        <v>285</v>
      </c>
      <c r="B84" t="s">
        <v>1251</v>
      </c>
      <c r="C84" t="s">
        <v>1251</v>
      </c>
      <c r="F84" t="s">
        <v>821</v>
      </c>
      <c r="G84" t="s">
        <v>821</v>
      </c>
      <c r="H84" s="15" t="s">
        <v>6997</v>
      </c>
      <c r="I84" t="s">
        <v>822</v>
      </c>
      <c r="J84" t="s">
        <v>823</v>
      </c>
      <c r="K84" t="s">
        <v>824</v>
      </c>
      <c r="L84" t="s">
        <v>825</v>
      </c>
      <c r="M84" t="s">
        <v>826</v>
      </c>
      <c r="N84" t="s">
        <v>8</v>
      </c>
      <c r="O84" t="s">
        <v>1760</v>
      </c>
    </row>
    <row r="85" spans="1:15" x14ac:dyDescent="0.25">
      <c r="A85">
        <v>315</v>
      </c>
      <c r="B85" t="s">
        <v>1257</v>
      </c>
      <c r="C85" t="s">
        <v>1257</v>
      </c>
      <c r="F85" t="s">
        <v>978</v>
      </c>
      <c r="G85" t="s">
        <v>1953</v>
      </c>
      <c r="H85" s="15" t="s">
        <v>6999</v>
      </c>
      <c r="I85" t="s">
        <v>979</v>
      </c>
      <c r="J85" t="s">
        <v>980</v>
      </c>
      <c r="M85" t="s">
        <v>7</v>
      </c>
      <c r="N85" t="s">
        <v>8</v>
      </c>
      <c r="O85" t="s">
        <v>1760</v>
      </c>
    </row>
    <row r="86" spans="1:15" x14ac:dyDescent="0.25">
      <c r="A86">
        <v>171</v>
      </c>
      <c r="B86" t="s">
        <v>1230</v>
      </c>
      <c r="C86" t="s">
        <v>1230</v>
      </c>
      <c r="F86" t="s">
        <v>606</v>
      </c>
      <c r="G86" t="s">
        <v>606</v>
      </c>
      <c r="H86" s="15" t="s">
        <v>6997</v>
      </c>
      <c r="I86" t="s">
        <v>607</v>
      </c>
      <c r="J86" t="s">
        <v>608</v>
      </c>
      <c r="K86" t="s">
        <v>609</v>
      </c>
      <c r="L86" t="s">
        <v>610</v>
      </c>
      <c r="M86" t="s">
        <v>611</v>
      </c>
      <c r="N86" t="s">
        <v>15</v>
      </c>
      <c r="O86" t="s">
        <v>15</v>
      </c>
    </row>
    <row r="87" spans="1:15" x14ac:dyDescent="0.25">
      <c r="A87">
        <v>77</v>
      </c>
      <c r="B87" t="s">
        <v>1209</v>
      </c>
      <c r="C87" t="s">
        <v>1209</v>
      </c>
      <c r="F87" t="s">
        <v>201</v>
      </c>
      <c r="G87" t="s">
        <v>201</v>
      </c>
      <c r="H87" s="15" t="s">
        <v>6997</v>
      </c>
      <c r="I87" t="s">
        <v>202</v>
      </c>
      <c r="J87" t="s">
        <v>203</v>
      </c>
      <c r="L87" t="s">
        <v>204</v>
      </c>
      <c r="O87" t="s">
        <v>15</v>
      </c>
    </row>
    <row r="88" spans="1:15" x14ac:dyDescent="0.25">
      <c r="A88">
        <v>336</v>
      </c>
      <c r="B88" t="s">
        <v>5404</v>
      </c>
      <c r="C88" t="s">
        <v>5404</v>
      </c>
      <c r="F88" t="s">
        <v>1064</v>
      </c>
      <c r="G88" t="s">
        <v>5405</v>
      </c>
      <c r="H88" s="15" t="s">
        <v>6997</v>
      </c>
      <c r="I88" t="s">
        <v>1065</v>
      </c>
      <c r="J88" t="s">
        <v>1066</v>
      </c>
      <c r="L88" t="s">
        <v>1067</v>
      </c>
      <c r="M88" t="s">
        <v>163</v>
      </c>
      <c r="N88" t="s">
        <v>1068</v>
      </c>
      <c r="O88" t="s">
        <v>1760</v>
      </c>
    </row>
    <row r="89" spans="1:15" x14ac:dyDescent="0.25">
      <c r="A89">
        <v>289</v>
      </c>
      <c r="B89" t="s">
        <v>5547</v>
      </c>
      <c r="C89" t="s">
        <v>5547</v>
      </c>
      <c r="F89" t="s">
        <v>842</v>
      </c>
      <c r="G89" t="s">
        <v>842</v>
      </c>
      <c r="H89" s="15" t="s">
        <v>6997</v>
      </c>
      <c r="I89" t="s">
        <v>843</v>
      </c>
      <c r="J89" t="s">
        <v>844</v>
      </c>
      <c r="K89" t="s">
        <v>845</v>
      </c>
      <c r="L89" t="s">
        <v>846</v>
      </c>
      <c r="M89" t="s">
        <v>847</v>
      </c>
      <c r="N89" t="s">
        <v>848</v>
      </c>
      <c r="O89" t="s">
        <v>4351</v>
      </c>
    </row>
    <row r="90" spans="1:15" x14ac:dyDescent="0.25">
      <c r="A90">
        <v>331</v>
      </c>
      <c r="B90" t="s">
        <v>5625</v>
      </c>
      <c r="C90" t="s">
        <v>5625</v>
      </c>
      <c r="F90" t="s">
        <v>1043</v>
      </c>
      <c r="G90" t="s">
        <v>1043</v>
      </c>
      <c r="H90" s="15" t="s">
        <v>6997</v>
      </c>
      <c r="I90" t="s">
        <v>1044</v>
      </c>
      <c r="J90" t="s">
        <v>1045</v>
      </c>
      <c r="K90">
        <v>8443215133</v>
      </c>
      <c r="L90" t="s">
        <v>1046</v>
      </c>
      <c r="M90" t="s">
        <v>1047</v>
      </c>
      <c r="N90" t="s">
        <v>8</v>
      </c>
      <c r="O90" t="s">
        <v>1760</v>
      </c>
    </row>
    <row r="91" spans="1:15" x14ac:dyDescent="0.25">
      <c r="A91">
        <v>360</v>
      </c>
      <c r="B91" t="s">
        <v>1279</v>
      </c>
      <c r="C91" t="s">
        <v>1279</v>
      </c>
      <c r="F91" t="s">
        <v>1178</v>
      </c>
      <c r="G91" t="s">
        <v>1178</v>
      </c>
      <c r="H91" s="15" t="s">
        <v>6999</v>
      </c>
      <c r="I91" t="s">
        <v>1179</v>
      </c>
      <c r="J91" t="s">
        <v>1180</v>
      </c>
      <c r="K91">
        <v>2228296047</v>
      </c>
      <c r="L91" t="s">
        <v>1181</v>
      </c>
      <c r="M91" t="s">
        <v>1182</v>
      </c>
      <c r="N91" t="s">
        <v>8</v>
      </c>
      <c r="O91" t="s">
        <v>1760</v>
      </c>
    </row>
    <row r="92" spans="1:15" x14ac:dyDescent="0.25">
      <c r="A92">
        <v>341</v>
      </c>
      <c r="B92" t="s">
        <v>5456</v>
      </c>
      <c r="C92" t="s">
        <v>5456</v>
      </c>
      <c r="F92" t="s">
        <v>1087</v>
      </c>
      <c r="G92" t="s">
        <v>5457</v>
      </c>
      <c r="H92" s="15" t="s">
        <v>6997</v>
      </c>
      <c r="I92" t="s">
        <v>1088</v>
      </c>
      <c r="J92" t="s">
        <v>1089</v>
      </c>
      <c r="L92" t="s">
        <v>1090</v>
      </c>
      <c r="M92" t="s">
        <v>1091</v>
      </c>
      <c r="N92" t="s">
        <v>1068</v>
      </c>
      <c r="O92" t="s">
        <v>1760</v>
      </c>
    </row>
    <row r="93" spans="1:15" x14ac:dyDescent="0.25">
      <c r="A93">
        <v>99</v>
      </c>
      <c r="B93" t="s">
        <v>1214</v>
      </c>
      <c r="C93" t="s">
        <v>1214</v>
      </c>
      <c r="F93" t="s">
        <v>284</v>
      </c>
      <c r="G93" t="s">
        <v>284</v>
      </c>
      <c r="H93" s="15" t="s">
        <v>6999</v>
      </c>
      <c r="I93" t="s">
        <v>285</v>
      </c>
      <c r="J93" t="s">
        <v>286</v>
      </c>
      <c r="K93" t="s">
        <v>287</v>
      </c>
      <c r="L93" t="s">
        <v>288</v>
      </c>
      <c r="O93" t="s">
        <v>15</v>
      </c>
    </row>
    <row r="94" spans="1:15" x14ac:dyDescent="0.25">
      <c r="A94">
        <v>334</v>
      </c>
      <c r="B94" t="s">
        <v>2877</v>
      </c>
      <c r="C94" t="s">
        <v>2877</v>
      </c>
      <c r="F94" t="s">
        <v>1057</v>
      </c>
      <c r="G94" t="s">
        <v>1057</v>
      </c>
      <c r="H94" s="15" t="s">
        <v>6997</v>
      </c>
      <c r="I94" t="s">
        <v>1058</v>
      </c>
      <c r="J94" t="s">
        <v>1059</v>
      </c>
      <c r="M94" t="s">
        <v>1060</v>
      </c>
      <c r="N94" t="s">
        <v>8</v>
      </c>
      <c r="O94" t="s">
        <v>1760</v>
      </c>
    </row>
    <row r="95" spans="1:15" x14ac:dyDescent="0.25">
      <c r="A95">
        <v>284</v>
      </c>
      <c r="B95" t="s">
        <v>1250</v>
      </c>
      <c r="C95" t="s">
        <v>1250</v>
      </c>
      <c r="F95" t="s">
        <v>815</v>
      </c>
      <c r="G95" t="s">
        <v>2477</v>
      </c>
      <c r="H95" s="15" t="s">
        <v>6997</v>
      </c>
      <c r="I95" t="s">
        <v>816</v>
      </c>
      <c r="J95" t="s">
        <v>817</v>
      </c>
      <c r="K95" t="s">
        <v>818</v>
      </c>
      <c r="L95" t="s">
        <v>819</v>
      </c>
      <c r="M95" t="s">
        <v>820</v>
      </c>
      <c r="N95" t="s">
        <v>15</v>
      </c>
      <c r="O95" t="s">
        <v>15</v>
      </c>
    </row>
    <row r="96" spans="1:15" x14ac:dyDescent="0.25">
      <c r="A96">
        <v>342</v>
      </c>
      <c r="B96" t="s">
        <v>1266</v>
      </c>
      <c r="C96" t="s">
        <v>1266</v>
      </c>
      <c r="F96" t="s">
        <v>1092</v>
      </c>
      <c r="G96" t="s">
        <v>1092</v>
      </c>
      <c r="H96" s="15" t="s">
        <v>6997</v>
      </c>
      <c r="I96" t="s">
        <v>1093</v>
      </c>
      <c r="J96" t="s">
        <v>1094</v>
      </c>
      <c r="K96" t="s">
        <v>1095</v>
      </c>
      <c r="L96" t="s">
        <v>1096</v>
      </c>
      <c r="M96" t="s">
        <v>55</v>
      </c>
      <c r="N96" t="s">
        <v>8</v>
      </c>
      <c r="O96" t="s">
        <v>1760</v>
      </c>
    </row>
    <row r="97" spans="1:15" x14ac:dyDescent="0.25">
      <c r="A97">
        <v>292</v>
      </c>
      <c r="B97" t="s">
        <v>1255</v>
      </c>
      <c r="C97" t="s">
        <v>1255</v>
      </c>
      <c r="F97" t="s">
        <v>863</v>
      </c>
      <c r="G97" t="s">
        <v>2395</v>
      </c>
      <c r="H97" s="15" t="s">
        <v>6997</v>
      </c>
      <c r="I97" t="s">
        <v>864</v>
      </c>
      <c r="J97" t="s">
        <v>865</v>
      </c>
      <c r="K97" t="s">
        <v>866</v>
      </c>
      <c r="L97" t="s">
        <v>867</v>
      </c>
      <c r="M97" t="s">
        <v>868</v>
      </c>
      <c r="N97" t="s">
        <v>869</v>
      </c>
      <c r="O97" t="s">
        <v>15</v>
      </c>
    </row>
    <row r="98" spans="1:15" x14ac:dyDescent="0.25">
      <c r="A98">
        <v>340</v>
      </c>
      <c r="B98" t="s">
        <v>5669</v>
      </c>
      <c r="C98" t="s">
        <v>5669</v>
      </c>
      <c r="F98" t="s">
        <v>1081</v>
      </c>
      <c r="G98" t="s">
        <v>1081</v>
      </c>
      <c r="H98" s="15" t="s">
        <v>6997</v>
      </c>
      <c r="I98" t="s">
        <v>1082</v>
      </c>
      <c r="J98" t="s">
        <v>1083</v>
      </c>
      <c r="L98" t="s">
        <v>1084</v>
      </c>
      <c r="M98" t="s">
        <v>1085</v>
      </c>
      <c r="N98" t="s">
        <v>1086</v>
      </c>
      <c r="O98" t="s">
        <v>15</v>
      </c>
    </row>
    <row r="99" spans="1:15" x14ac:dyDescent="0.25">
      <c r="A99">
        <v>261</v>
      </c>
      <c r="B99" t="s">
        <v>1237</v>
      </c>
      <c r="C99" t="s">
        <v>1237</v>
      </c>
      <c r="F99" t="s">
        <v>733</v>
      </c>
      <c r="G99" t="s">
        <v>733</v>
      </c>
      <c r="H99" s="15" t="s">
        <v>6997</v>
      </c>
      <c r="I99" t="s">
        <v>734</v>
      </c>
      <c r="J99" t="s">
        <v>735</v>
      </c>
      <c r="K99" t="s">
        <v>736</v>
      </c>
      <c r="L99" t="s">
        <v>737</v>
      </c>
      <c r="M99" t="s">
        <v>577</v>
      </c>
      <c r="N99" t="s">
        <v>15</v>
      </c>
      <c r="O99" t="s">
        <v>15</v>
      </c>
    </row>
    <row r="100" spans="1:15" x14ac:dyDescent="0.25">
      <c r="A100">
        <v>132</v>
      </c>
      <c r="B100" t="s">
        <v>5199</v>
      </c>
      <c r="C100" t="s">
        <v>5199</v>
      </c>
      <c r="F100" t="s">
        <v>419</v>
      </c>
      <c r="G100" t="s">
        <v>419</v>
      </c>
      <c r="H100" s="15" t="s">
        <v>6997</v>
      </c>
      <c r="I100" t="s">
        <v>420</v>
      </c>
      <c r="J100" t="s">
        <v>421</v>
      </c>
      <c r="M100" t="s">
        <v>422</v>
      </c>
      <c r="O100" t="s">
        <v>15</v>
      </c>
    </row>
    <row r="101" spans="1:15" x14ac:dyDescent="0.25">
      <c r="A101">
        <v>262</v>
      </c>
      <c r="B101" t="s">
        <v>1238</v>
      </c>
      <c r="C101" t="s">
        <v>1238</v>
      </c>
      <c r="F101" t="s">
        <v>738</v>
      </c>
      <c r="G101" t="s">
        <v>2140</v>
      </c>
      <c r="H101" s="15" t="s">
        <v>7000</v>
      </c>
      <c r="J101" t="s">
        <v>739</v>
      </c>
      <c r="O101" t="s">
        <v>1760</v>
      </c>
    </row>
    <row r="102" spans="1:15" x14ac:dyDescent="0.25">
      <c r="A102">
        <v>139</v>
      </c>
      <c r="B102" t="s">
        <v>5999</v>
      </c>
      <c r="C102" t="s">
        <v>5999</v>
      </c>
      <c r="F102" t="s">
        <v>441</v>
      </c>
      <c r="G102" t="s">
        <v>441</v>
      </c>
      <c r="H102" s="15" t="s">
        <v>6997</v>
      </c>
      <c r="I102" t="s">
        <v>442</v>
      </c>
      <c r="J102" t="s">
        <v>443</v>
      </c>
      <c r="K102" t="s">
        <v>444</v>
      </c>
      <c r="L102" t="s">
        <v>445</v>
      </c>
      <c r="O102" t="s">
        <v>15</v>
      </c>
    </row>
    <row r="103" spans="1:15" x14ac:dyDescent="0.25">
      <c r="A103">
        <v>158</v>
      </c>
      <c r="B103" t="s">
        <v>1227</v>
      </c>
      <c r="C103" t="s">
        <v>1227</v>
      </c>
      <c r="F103" t="s">
        <v>534</v>
      </c>
      <c r="G103" t="s">
        <v>534</v>
      </c>
      <c r="H103" s="15" t="s">
        <v>6997</v>
      </c>
      <c r="I103" t="s">
        <v>535</v>
      </c>
      <c r="J103" t="s">
        <v>536</v>
      </c>
      <c r="K103" t="s">
        <v>537</v>
      </c>
      <c r="L103" t="s">
        <v>538</v>
      </c>
      <c r="M103" t="s">
        <v>539</v>
      </c>
      <c r="N103" t="s">
        <v>15</v>
      </c>
      <c r="O103" t="s">
        <v>15</v>
      </c>
    </row>
    <row r="104" spans="1:15" x14ac:dyDescent="0.25">
      <c r="A104">
        <v>79</v>
      </c>
      <c r="B104" t="s">
        <v>5784</v>
      </c>
      <c r="C104" t="s">
        <v>5784</v>
      </c>
      <c r="F104" t="s">
        <v>208</v>
      </c>
      <c r="G104" t="s">
        <v>208</v>
      </c>
      <c r="H104" s="15" t="s">
        <v>6997</v>
      </c>
      <c r="I104" t="s">
        <v>209</v>
      </c>
      <c r="J104" t="s">
        <v>210</v>
      </c>
      <c r="K104" t="s">
        <v>211</v>
      </c>
      <c r="O104" t="s">
        <v>1760</v>
      </c>
    </row>
    <row r="105" spans="1:15" x14ac:dyDescent="0.25">
      <c r="A105">
        <v>266</v>
      </c>
      <c r="B105" t="s">
        <v>1239</v>
      </c>
      <c r="C105" t="s">
        <v>1239</v>
      </c>
      <c r="F105" t="s">
        <v>746</v>
      </c>
      <c r="G105" t="s">
        <v>746</v>
      </c>
      <c r="H105" s="15" t="s">
        <v>6997</v>
      </c>
      <c r="J105" t="s">
        <v>747</v>
      </c>
      <c r="O105" t="s">
        <v>15</v>
      </c>
    </row>
    <row r="106" spans="1:15" x14ac:dyDescent="0.25">
      <c r="A106">
        <v>39</v>
      </c>
      <c r="B106" t="s">
        <v>5508</v>
      </c>
      <c r="C106" t="s">
        <v>5508</v>
      </c>
      <c r="F106" t="s">
        <v>82</v>
      </c>
      <c r="G106" t="s">
        <v>82</v>
      </c>
      <c r="H106" s="15" t="s">
        <v>6997</v>
      </c>
      <c r="I106" t="s">
        <v>83</v>
      </c>
      <c r="J106" t="s">
        <v>84</v>
      </c>
      <c r="K106" t="s">
        <v>85</v>
      </c>
      <c r="M106" t="s">
        <v>7</v>
      </c>
      <c r="N106" t="s">
        <v>8</v>
      </c>
      <c r="O106" t="s">
        <v>1760</v>
      </c>
    </row>
    <row r="107" spans="1:15" x14ac:dyDescent="0.25">
      <c r="A107">
        <v>358</v>
      </c>
      <c r="B107" t="s">
        <v>1277</v>
      </c>
      <c r="C107" t="s">
        <v>1277</v>
      </c>
      <c r="F107" t="s">
        <v>1167</v>
      </c>
      <c r="G107" t="s">
        <v>1167</v>
      </c>
      <c r="H107" s="15" t="s">
        <v>6997</v>
      </c>
      <c r="I107" t="s">
        <v>1168</v>
      </c>
      <c r="J107" t="s">
        <v>1169</v>
      </c>
      <c r="K107" t="s">
        <v>1170</v>
      </c>
      <c r="L107" t="s">
        <v>1171</v>
      </c>
      <c r="M107" t="s">
        <v>1172</v>
      </c>
      <c r="N107" t="s">
        <v>8</v>
      </c>
      <c r="O107" t="s">
        <v>1760</v>
      </c>
    </row>
    <row r="108" spans="1:15" x14ac:dyDescent="0.25">
      <c r="A108">
        <v>177</v>
      </c>
      <c r="B108" t="s">
        <v>6260</v>
      </c>
      <c r="C108" t="s">
        <v>6260</v>
      </c>
      <c r="F108" t="s">
        <v>634</v>
      </c>
      <c r="G108" t="s">
        <v>634</v>
      </c>
      <c r="H108" s="15" t="s">
        <v>6997</v>
      </c>
      <c r="I108" t="s">
        <v>635</v>
      </c>
      <c r="J108" t="s">
        <v>636</v>
      </c>
      <c r="K108" t="s">
        <v>637</v>
      </c>
      <c r="M108" t="s">
        <v>638</v>
      </c>
      <c r="N108" t="s">
        <v>639</v>
      </c>
      <c r="O108" t="s">
        <v>1760</v>
      </c>
    </row>
    <row r="109" spans="1:15" x14ac:dyDescent="0.25">
      <c r="A109">
        <v>144</v>
      </c>
      <c r="B109" t="s">
        <v>5757</v>
      </c>
      <c r="C109" t="s">
        <v>5757</v>
      </c>
      <c r="F109" t="s">
        <v>466</v>
      </c>
      <c r="G109" t="s">
        <v>466</v>
      </c>
      <c r="H109" s="15" t="s">
        <v>6997</v>
      </c>
      <c r="I109" t="s">
        <v>467</v>
      </c>
      <c r="J109" t="s">
        <v>468</v>
      </c>
      <c r="K109" t="s">
        <v>469</v>
      </c>
      <c r="L109" t="s">
        <v>470</v>
      </c>
      <c r="O109" t="s">
        <v>15</v>
      </c>
    </row>
    <row r="110" spans="1:15" x14ac:dyDescent="0.25">
      <c r="A110">
        <v>288</v>
      </c>
      <c r="B110" t="s">
        <v>1252</v>
      </c>
      <c r="C110" t="s">
        <v>1252</v>
      </c>
      <c r="F110" t="s">
        <v>835</v>
      </c>
      <c r="G110" t="s">
        <v>835</v>
      </c>
      <c r="H110" s="15" t="s">
        <v>6997</v>
      </c>
      <c r="I110" t="s">
        <v>836</v>
      </c>
      <c r="J110" t="s">
        <v>837</v>
      </c>
      <c r="K110" t="s">
        <v>838</v>
      </c>
      <c r="L110" t="s">
        <v>839</v>
      </c>
      <c r="M110" t="s">
        <v>840</v>
      </c>
      <c r="N110" t="s">
        <v>841</v>
      </c>
      <c r="O110" t="s">
        <v>1823</v>
      </c>
    </row>
    <row r="111" spans="1:15" x14ac:dyDescent="0.25">
      <c r="A111">
        <v>14</v>
      </c>
      <c r="B111" t="s">
        <v>1187</v>
      </c>
      <c r="C111" t="s">
        <v>1187</v>
      </c>
      <c r="F111" t="s">
        <v>20</v>
      </c>
      <c r="G111" t="s">
        <v>20</v>
      </c>
      <c r="H111" s="15" t="s">
        <v>6997</v>
      </c>
      <c r="I111" t="s">
        <v>21</v>
      </c>
      <c r="J111" t="s">
        <v>22</v>
      </c>
      <c r="K111" t="s">
        <v>23</v>
      </c>
      <c r="M111" t="s">
        <v>24</v>
      </c>
      <c r="N111" t="s">
        <v>15</v>
      </c>
      <c r="O111" t="s">
        <v>15</v>
      </c>
    </row>
    <row r="112" spans="1:15" x14ac:dyDescent="0.25">
      <c r="A112">
        <v>354</v>
      </c>
      <c r="B112" t="s">
        <v>1273</v>
      </c>
      <c r="C112" t="s">
        <v>1273</v>
      </c>
      <c r="F112" t="s">
        <v>1151</v>
      </c>
      <c r="G112" t="s">
        <v>1151</v>
      </c>
      <c r="H112" s="15" t="s">
        <v>6997</v>
      </c>
      <c r="I112" t="s">
        <v>1152</v>
      </c>
      <c r="J112" t="s">
        <v>1153</v>
      </c>
      <c r="N112" t="s">
        <v>1154</v>
      </c>
      <c r="O112" t="s">
        <v>1823</v>
      </c>
    </row>
    <row r="113" spans="1:15" x14ac:dyDescent="0.25">
      <c r="A113">
        <v>82</v>
      </c>
      <c r="B113" t="s">
        <v>1210</v>
      </c>
      <c r="C113" t="s">
        <v>1210</v>
      </c>
      <c r="F113" t="s">
        <v>216</v>
      </c>
      <c r="G113" t="s">
        <v>216</v>
      </c>
      <c r="H113" s="15" t="s">
        <v>6997</v>
      </c>
      <c r="I113" t="s">
        <v>217</v>
      </c>
      <c r="J113" t="s">
        <v>218</v>
      </c>
      <c r="K113" t="s">
        <v>219</v>
      </c>
      <c r="O113" t="s">
        <v>1760</v>
      </c>
    </row>
    <row r="114" spans="1:15" x14ac:dyDescent="0.25">
      <c r="A114">
        <v>343</v>
      </c>
      <c r="B114" t="s">
        <v>5441</v>
      </c>
      <c r="C114" t="s">
        <v>5441</v>
      </c>
      <c r="F114" t="s">
        <v>1097</v>
      </c>
      <c r="G114" t="s">
        <v>1097</v>
      </c>
      <c r="H114" s="15" t="s">
        <v>6999</v>
      </c>
      <c r="I114" t="s">
        <v>1098</v>
      </c>
      <c r="J114" t="s">
        <v>1099</v>
      </c>
      <c r="K114" t="s">
        <v>1100</v>
      </c>
      <c r="L114" t="s">
        <v>1101</v>
      </c>
      <c r="M114" t="s">
        <v>1102</v>
      </c>
      <c r="N114" t="s">
        <v>15</v>
      </c>
      <c r="O114" t="s">
        <v>15</v>
      </c>
    </row>
    <row r="115" spans="1:15" x14ac:dyDescent="0.25">
      <c r="A115">
        <v>268</v>
      </c>
      <c r="B115" t="s">
        <v>5307</v>
      </c>
      <c r="C115" t="s">
        <v>5307</v>
      </c>
      <c r="F115" t="s">
        <v>750</v>
      </c>
      <c r="G115" t="s">
        <v>750</v>
      </c>
      <c r="H115" s="15" t="s">
        <v>6997</v>
      </c>
      <c r="I115" t="s">
        <v>751</v>
      </c>
      <c r="J115" t="s">
        <v>337</v>
      </c>
      <c r="K115" t="s">
        <v>752</v>
      </c>
      <c r="O115" t="s">
        <v>15</v>
      </c>
    </row>
    <row r="116" spans="1:15" x14ac:dyDescent="0.25">
      <c r="A116">
        <v>291</v>
      </c>
      <c r="B116" t="s">
        <v>1254</v>
      </c>
      <c r="C116" t="s">
        <v>1254</v>
      </c>
      <c r="F116" t="s">
        <v>856</v>
      </c>
      <c r="G116" t="s">
        <v>856</v>
      </c>
      <c r="H116" s="15" t="s">
        <v>6997</v>
      </c>
      <c r="I116" t="s">
        <v>857</v>
      </c>
      <c r="J116" t="s">
        <v>858</v>
      </c>
      <c r="K116" t="s">
        <v>859</v>
      </c>
      <c r="L116" t="s">
        <v>860</v>
      </c>
      <c r="M116" t="s">
        <v>861</v>
      </c>
      <c r="N116" t="s">
        <v>862</v>
      </c>
      <c r="O116" t="s">
        <v>15</v>
      </c>
    </row>
    <row r="117" spans="1:15" x14ac:dyDescent="0.25">
      <c r="A117">
        <v>269</v>
      </c>
      <c r="B117" t="s">
        <v>1240</v>
      </c>
      <c r="C117" t="s">
        <v>1240</v>
      </c>
      <c r="F117" t="s">
        <v>753</v>
      </c>
      <c r="G117" t="s">
        <v>753</v>
      </c>
      <c r="H117" s="15" t="s">
        <v>6999</v>
      </c>
      <c r="I117" t="s">
        <v>754</v>
      </c>
      <c r="J117" t="s">
        <v>755</v>
      </c>
      <c r="O117" t="s">
        <v>1760</v>
      </c>
    </row>
    <row r="118" spans="1:15" x14ac:dyDescent="0.25">
      <c r="A118">
        <v>270</v>
      </c>
      <c r="B118" t="s">
        <v>1241</v>
      </c>
      <c r="C118" t="s">
        <v>1241</v>
      </c>
      <c r="F118" t="s">
        <v>756</v>
      </c>
      <c r="G118" t="s">
        <v>756</v>
      </c>
      <c r="H118" s="15" t="s">
        <v>6997</v>
      </c>
      <c r="I118" t="s">
        <v>757</v>
      </c>
      <c r="J118" t="s">
        <v>758</v>
      </c>
      <c r="K118" t="s">
        <v>759</v>
      </c>
      <c r="L118" t="s">
        <v>760</v>
      </c>
      <c r="M118" t="s">
        <v>361</v>
      </c>
      <c r="N118" t="s">
        <v>15</v>
      </c>
      <c r="O118" t="s">
        <v>15</v>
      </c>
    </row>
    <row r="119" spans="1:15" x14ac:dyDescent="0.25">
      <c r="A119">
        <v>155</v>
      </c>
      <c r="B119" t="s">
        <v>5652</v>
      </c>
      <c r="C119" t="s">
        <v>5652</v>
      </c>
      <c r="F119" t="s">
        <v>519</v>
      </c>
      <c r="G119" t="s">
        <v>519</v>
      </c>
      <c r="H119" s="15" t="s">
        <v>6997</v>
      </c>
      <c r="I119" t="s">
        <v>520</v>
      </c>
      <c r="J119" t="s">
        <v>521</v>
      </c>
      <c r="K119" t="s">
        <v>522</v>
      </c>
      <c r="O119" t="s">
        <v>2029</v>
      </c>
    </row>
    <row r="120" spans="1:15" x14ac:dyDescent="0.25">
      <c r="A120">
        <v>272</v>
      </c>
      <c r="B120" t="s">
        <v>1243</v>
      </c>
      <c r="C120" t="s">
        <v>1243</v>
      </c>
      <c r="F120" t="s">
        <v>765</v>
      </c>
      <c r="G120" t="s">
        <v>765</v>
      </c>
      <c r="H120" s="15" t="s">
        <v>6997</v>
      </c>
      <c r="I120" t="s">
        <v>727</v>
      </c>
      <c r="J120" t="s">
        <v>728</v>
      </c>
      <c r="K120" t="s">
        <v>766</v>
      </c>
      <c r="L120" t="s">
        <v>767</v>
      </c>
      <c r="M120" t="s">
        <v>768</v>
      </c>
      <c r="N120" t="s">
        <v>173</v>
      </c>
      <c r="O120" t="s">
        <v>2029</v>
      </c>
    </row>
    <row r="121" spans="1:15" x14ac:dyDescent="0.25">
      <c r="A121">
        <v>183</v>
      </c>
      <c r="B121" t="s">
        <v>6287</v>
      </c>
      <c r="C121" t="s">
        <v>6287</v>
      </c>
      <c r="F121" t="s">
        <v>660</v>
      </c>
      <c r="G121" t="s">
        <v>660</v>
      </c>
      <c r="H121" s="15" t="s">
        <v>6997</v>
      </c>
      <c r="I121" t="s">
        <v>661</v>
      </c>
      <c r="J121" t="s">
        <v>662</v>
      </c>
      <c r="K121" t="s">
        <v>663</v>
      </c>
      <c r="N121" t="s">
        <v>173</v>
      </c>
      <c r="O121" t="s">
        <v>2029</v>
      </c>
    </row>
    <row r="122" spans="1:15" x14ac:dyDescent="0.25">
      <c r="A122">
        <v>168</v>
      </c>
      <c r="B122" t="s">
        <v>6285</v>
      </c>
      <c r="C122" t="s">
        <v>6285</v>
      </c>
      <c r="F122" t="s">
        <v>590</v>
      </c>
      <c r="G122" t="s">
        <v>590</v>
      </c>
      <c r="H122" s="15" t="s">
        <v>6997</v>
      </c>
      <c r="I122" t="s">
        <v>591</v>
      </c>
      <c r="J122" t="s">
        <v>592</v>
      </c>
      <c r="K122" t="s">
        <v>593</v>
      </c>
      <c r="L122" t="s">
        <v>594</v>
      </c>
      <c r="M122" t="s">
        <v>595</v>
      </c>
      <c r="N122" t="s">
        <v>76</v>
      </c>
      <c r="O122" t="s">
        <v>2310</v>
      </c>
    </row>
    <row r="123" spans="1:15" x14ac:dyDescent="0.25">
      <c r="A123">
        <v>131</v>
      </c>
      <c r="B123" t="s">
        <v>5452</v>
      </c>
      <c r="C123" t="s">
        <v>5452</v>
      </c>
      <c r="F123" t="s">
        <v>415</v>
      </c>
      <c r="G123" t="s">
        <v>415</v>
      </c>
      <c r="H123" s="15" t="s">
        <v>6997</v>
      </c>
      <c r="I123" t="s">
        <v>416</v>
      </c>
      <c r="J123" t="s">
        <v>417</v>
      </c>
      <c r="K123" t="s">
        <v>418</v>
      </c>
      <c r="O123" t="s">
        <v>15</v>
      </c>
    </row>
    <row r="124" spans="1:15" x14ac:dyDescent="0.25">
      <c r="A124">
        <v>355</v>
      </c>
      <c r="B124" t="s">
        <v>1274</v>
      </c>
      <c r="C124" t="s">
        <v>1274</v>
      </c>
      <c r="F124" t="s">
        <v>1155</v>
      </c>
      <c r="G124" t="s">
        <v>1155</v>
      </c>
      <c r="H124" s="15" t="s">
        <v>6999</v>
      </c>
      <c r="I124" t="s">
        <v>1156</v>
      </c>
      <c r="J124" t="s">
        <v>1157</v>
      </c>
      <c r="N124" t="s">
        <v>295</v>
      </c>
      <c r="O124" t="s">
        <v>2490</v>
      </c>
    </row>
    <row r="125" spans="1:15" x14ac:dyDescent="0.25">
      <c r="A125">
        <v>15</v>
      </c>
      <c r="B125" t="s">
        <v>1188</v>
      </c>
      <c r="C125" t="s">
        <v>1188</v>
      </c>
      <c r="F125" t="s">
        <v>25</v>
      </c>
      <c r="G125" t="s">
        <v>25</v>
      </c>
      <c r="H125" s="15" t="s">
        <v>6997</v>
      </c>
      <c r="I125" t="s">
        <v>26</v>
      </c>
      <c r="J125" t="s">
        <v>27</v>
      </c>
      <c r="N125" t="s">
        <v>15</v>
      </c>
      <c r="O125" t="s">
        <v>15</v>
      </c>
    </row>
    <row r="126" spans="1:15" x14ac:dyDescent="0.25">
      <c r="A126">
        <v>278</v>
      </c>
      <c r="B126" t="s">
        <v>1248</v>
      </c>
      <c r="C126" t="s">
        <v>1248</v>
      </c>
      <c r="F126" t="s">
        <v>787</v>
      </c>
      <c r="G126" t="s">
        <v>787</v>
      </c>
      <c r="H126" s="15" t="s">
        <v>6999</v>
      </c>
      <c r="I126" t="s">
        <v>788</v>
      </c>
      <c r="J126" t="s">
        <v>789</v>
      </c>
      <c r="K126" t="s">
        <v>790</v>
      </c>
      <c r="O126" t="s">
        <v>1760</v>
      </c>
    </row>
    <row r="127" spans="1:15" x14ac:dyDescent="0.25">
      <c r="A127">
        <v>273</v>
      </c>
      <c r="B127" t="s">
        <v>1244</v>
      </c>
      <c r="C127" t="s">
        <v>1244</v>
      </c>
      <c r="F127" t="s">
        <v>769</v>
      </c>
      <c r="G127" t="s">
        <v>769</v>
      </c>
      <c r="H127" s="15" t="s">
        <v>6997</v>
      </c>
      <c r="I127" t="s">
        <v>770</v>
      </c>
      <c r="J127" t="s">
        <v>771</v>
      </c>
      <c r="K127" t="s">
        <v>772</v>
      </c>
      <c r="L127" t="s">
        <v>773</v>
      </c>
      <c r="M127" t="s">
        <v>251</v>
      </c>
      <c r="N127" t="s">
        <v>15</v>
      </c>
      <c r="O127" t="s">
        <v>15</v>
      </c>
    </row>
    <row r="128" spans="1:15" x14ac:dyDescent="0.25">
      <c r="A128">
        <v>167</v>
      </c>
      <c r="B128" t="s">
        <v>1228</v>
      </c>
      <c r="C128" t="s">
        <v>1228</v>
      </c>
      <c r="F128" t="s">
        <v>584</v>
      </c>
      <c r="G128" t="s">
        <v>4927</v>
      </c>
      <c r="H128" s="15" t="s">
        <v>6997</v>
      </c>
      <c r="I128" t="s">
        <v>585</v>
      </c>
      <c r="J128" t="s">
        <v>586</v>
      </c>
      <c r="K128" t="s">
        <v>587</v>
      </c>
      <c r="L128" t="s">
        <v>588</v>
      </c>
      <c r="M128" t="s">
        <v>589</v>
      </c>
      <c r="N128" t="s">
        <v>15</v>
      </c>
      <c r="O128" t="s">
        <v>15</v>
      </c>
    </row>
    <row r="129" spans="1:15" x14ac:dyDescent="0.25">
      <c r="A129">
        <v>24</v>
      </c>
      <c r="B129" t="s">
        <v>1191</v>
      </c>
      <c r="C129" t="s">
        <v>1191</v>
      </c>
      <c r="F129" t="s">
        <v>44</v>
      </c>
      <c r="G129" t="s">
        <v>44</v>
      </c>
      <c r="H129" s="15" t="s">
        <v>6997</v>
      </c>
      <c r="I129" t="s">
        <v>45</v>
      </c>
      <c r="J129" t="s">
        <v>46</v>
      </c>
      <c r="K129" t="s">
        <v>47</v>
      </c>
      <c r="L129" t="s">
        <v>48</v>
      </c>
      <c r="M129" t="s">
        <v>49</v>
      </c>
      <c r="N129" t="s">
        <v>15</v>
      </c>
      <c r="O129" t="s">
        <v>1823</v>
      </c>
    </row>
    <row r="130" spans="1:15" x14ac:dyDescent="0.25">
      <c r="A130">
        <v>19</v>
      </c>
      <c r="B130" t="s">
        <v>1189</v>
      </c>
      <c r="C130" t="s">
        <v>1189</v>
      </c>
      <c r="F130" t="s">
        <v>29</v>
      </c>
      <c r="G130" t="s">
        <v>29</v>
      </c>
      <c r="H130" s="15" t="s">
        <v>6997</v>
      </c>
      <c r="I130" t="s">
        <v>30</v>
      </c>
      <c r="J130" t="s">
        <v>31</v>
      </c>
      <c r="K130" t="s">
        <v>32</v>
      </c>
      <c r="L130" t="s">
        <v>33</v>
      </c>
      <c r="M130" t="s">
        <v>34</v>
      </c>
      <c r="N130" t="s">
        <v>35</v>
      </c>
      <c r="O130" t="s">
        <v>15</v>
      </c>
    </row>
    <row r="131" spans="1:15" x14ac:dyDescent="0.25">
      <c r="A131">
        <v>327</v>
      </c>
      <c r="B131" t="s">
        <v>5931</v>
      </c>
      <c r="C131" t="s">
        <v>5931</v>
      </c>
      <c r="F131" t="s">
        <v>1028</v>
      </c>
      <c r="G131" t="s">
        <v>5932</v>
      </c>
      <c r="H131" s="15" t="s">
        <v>6997</v>
      </c>
      <c r="I131" t="s">
        <v>1029</v>
      </c>
      <c r="J131" t="s">
        <v>1030</v>
      </c>
      <c r="O131" t="s">
        <v>15</v>
      </c>
    </row>
    <row r="132" spans="1:15" x14ac:dyDescent="0.25">
      <c r="A132">
        <v>274</v>
      </c>
      <c r="B132" t="s">
        <v>1245</v>
      </c>
      <c r="C132" t="s">
        <v>1245</v>
      </c>
      <c r="F132" t="s">
        <v>774</v>
      </c>
      <c r="G132" t="s">
        <v>774</v>
      </c>
      <c r="H132" s="15" t="s">
        <v>6997</v>
      </c>
      <c r="I132" t="s">
        <v>775</v>
      </c>
      <c r="J132" t="s">
        <v>776</v>
      </c>
      <c r="K132" t="s">
        <v>777</v>
      </c>
      <c r="O132" t="s">
        <v>15</v>
      </c>
    </row>
    <row r="133" spans="1:15" x14ac:dyDescent="0.25">
      <c r="A133">
        <v>339</v>
      </c>
      <c r="B133" t="s">
        <v>1265</v>
      </c>
      <c r="C133" t="s">
        <v>1265</v>
      </c>
      <c r="F133" t="s">
        <v>1077</v>
      </c>
      <c r="G133" t="s">
        <v>1077</v>
      </c>
      <c r="H133" s="15" t="s">
        <v>6997</v>
      </c>
      <c r="I133" t="s">
        <v>1078</v>
      </c>
      <c r="J133" t="s">
        <v>1079</v>
      </c>
      <c r="L133" t="s">
        <v>1080</v>
      </c>
      <c r="M133" t="s">
        <v>163</v>
      </c>
      <c r="N133" t="s">
        <v>1068</v>
      </c>
      <c r="O133" t="s">
        <v>1760</v>
      </c>
    </row>
    <row r="134" spans="1:15" x14ac:dyDescent="0.25">
      <c r="A134">
        <v>84</v>
      </c>
      <c r="B134" t="s">
        <v>1211</v>
      </c>
      <c r="C134" t="s">
        <v>1211</v>
      </c>
      <c r="F134" t="s">
        <v>223</v>
      </c>
      <c r="G134" t="s">
        <v>1988</v>
      </c>
      <c r="H134" s="15" t="s">
        <v>6999</v>
      </c>
      <c r="I134" t="s">
        <v>224</v>
      </c>
      <c r="J134" t="s">
        <v>225</v>
      </c>
      <c r="K134">
        <v>8123624805</v>
      </c>
      <c r="M134" t="s">
        <v>7</v>
      </c>
      <c r="N134" t="s">
        <v>8</v>
      </c>
      <c r="O134" t="s">
        <v>1760</v>
      </c>
    </row>
    <row r="135" spans="1:15" x14ac:dyDescent="0.25">
      <c r="A135">
        <v>138</v>
      </c>
      <c r="B135" t="s">
        <v>5453</v>
      </c>
      <c r="C135" t="s">
        <v>5453</v>
      </c>
      <c r="F135" t="s">
        <v>436</v>
      </c>
      <c r="G135" t="s">
        <v>436</v>
      </c>
      <c r="H135" s="15" t="s">
        <v>6997</v>
      </c>
      <c r="I135" t="s">
        <v>437</v>
      </c>
      <c r="J135" t="s">
        <v>438</v>
      </c>
      <c r="K135" t="s">
        <v>439</v>
      </c>
      <c r="L135" t="s">
        <v>440</v>
      </c>
      <c r="N135" t="s">
        <v>15</v>
      </c>
      <c r="O135" t="s">
        <v>15</v>
      </c>
    </row>
    <row r="136" spans="1:15" x14ac:dyDescent="0.25">
      <c r="A136">
        <v>325</v>
      </c>
      <c r="B136" t="s">
        <v>1258</v>
      </c>
      <c r="C136" t="s">
        <v>1258</v>
      </c>
      <c r="F136" t="s">
        <v>1021</v>
      </c>
      <c r="G136" t="s">
        <v>1021</v>
      </c>
      <c r="H136" s="15" t="s">
        <v>6997</v>
      </c>
      <c r="I136" t="s">
        <v>1022</v>
      </c>
      <c r="J136" t="s">
        <v>1023</v>
      </c>
      <c r="N136" t="s">
        <v>1024</v>
      </c>
      <c r="O136" t="s">
        <v>15</v>
      </c>
    </row>
    <row r="137" spans="1:15" x14ac:dyDescent="0.25">
      <c r="A137">
        <v>146</v>
      </c>
      <c r="B137" t="s">
        <v>5494</v>
      </c>
      <c r="C137" t="s">
        <v>5494</v>
      </c>
      <c r="F137" t="s">
        <v>476</v>
      </c>
      <c r="G137" t="s">
        <v>476</v>
      </c>
      <c r="H137" s="15" t="s">
        <v>6997</v>
      </c>
      <c r="J137" t="s">
        <v>477</v>
      </c>
      <c r="K137" t="s">
        <v>478</v>
      </c>
      <c r="N137" t="s">
        <v>8</v>
      </c>
      <c r="O137" t="s">
        <v>1760</v>
      </c>
    </row>
    <row r="138" spans="1:15" x14ac:dyDescent="0.25">
      <c r="A138">
        <v>143</v>
      </c>
      <c r="B138" t="s">
        <v>1224</v>
      </c>
      <c r="C138" t="s">
        <v>1224</v>
      </c>
      <c r="F138" t="s">
        <v>462</v>
      </c>
      <c r="G138" t="s">
        <v>462</v>
      </c>
      <c r="H138" s="15" t="s">
        <v>6997</v>
      </c>
      <c r="I138" t="s">
        <v>463</v>
      </c>
      <c r="J138" t="s">
        <v>464</v>
      </c>
      <c r="K138" t="s">
        <v>465</v>
      </c>
      <c r="O138" t="s">
        <v>1770</v>
      </c>
    </row>
    <row r="139" spans="1:15" x14ac:dyDescent="0.25">
      <c r="A139">
        <v>88</v>
      </c>
      <c r="B139" t="s">
        <v>6208</v>
      </c>
      <c r="C139" t="s">
        <v>6208</v>
      </c>
      <c r="F139" t="s">
        <v>237</v>
      </c>
      <c r="G139" t="s">
        <v>237</v>
      </c>
      <c r="H139" s="15" t="s">
        <v>6997</v>
      </c>
      <c r="I139" t="s">
        <v>238</v>
      </c>
      <c r="J139" t="s">
        <v>239</v>
      </c>
      <c r="K139" t="s">
        <v>240</v>
      </c>
      <c r="L139" t="s">
        <v>241</v>
      </c>
      <c r="N139" t="s">
        <v>242</v>
      </c>
      <c r="O139" t="s">
        <v>15</v>
      </c>
    </row>
    <row r="140" spans="1:15" x14ac:dyDescent="0.25">
      <c r="A140">
        <v>2</v>
      </c>
      <c r="B140" t="s">
        <v>1184</v>
      </c>
      <c r="C140" t="s">
        <v>1184</v>
      </c>
      <c r="F140" t="s">
        <v>9</v>
      </c>
      <c r="G140" t="s">
        <v>9</v>
      </c>
      <c r="H140" s="15" t="s">
        <v>6997</v>
      </c>
      <c r="I140" t="s">
        <v>10</v>
      </c>
      <c r="J140" t="s">
        <v>11</v>
      </c>
      <c r="K140" t="s">
        <v>12</v>
      </c>
      <c r="L140" t="s">
        <v>13</v>
      </c>
      <c r="M140" t="s">
        <v>14</v>
      </c>
      <c r="N140" t="s">
        <v>15</v>
      </c>
      <c r="O140" t="s">
        <v>15</v>
      </c>
    </row>
    <row r="141" spans="1:15" x14ac:dyDescent="0.25">
      <c r="A141">
        <v>26</v>
      </c>
      <c r="B141" t="s">
        <v>1193</v>
      </c>
      <c r="C141" t="s">
        <v>1193</v>
      </c>
      <c r="F141" t="s">
        <v>56</v>
      </c>
      <c r="G141" t="s">
        <v>56</v>
      </c>
      <c r="H141" s="15" t="s">
        <v>6997</v>
      </c>
      <c r="I141" t="s">
        <v>57</v>
      </c>
      <c r="J141" t="s">
        <v>58</v>
      </c>
      <c r="K141" t="s">
        <v>59</v>
      </c>
      <c r="L141" t="s">
        <v>60</v>
      </c>
      <c r="M141" t="s">
        <v>61</v>
      </c>
      <c r="N141" t="s">
        <v>15</v>
      </c>
      <c r="O141" t="s">
        <v>15</v>
      </c>
    </row>
    <row r="142" spans="1:15" x14ac:dyDescent="0.25">
      <c r="A142">
        <v>90</v>
      </c>
      <c r="B142" t="s">
        <v>1212</v>
      </c>
      <c r="C142" t="s">
        <v>1212</v>
      </c>
      <c r="F142" t="s">
        <v>246</v>
      </c>
      <c r="G142" t="s">
        <v>246</v>
      </c>
      <c r="H142" s="15" t="s">
        <v>6997</v>
      </c>
      <c r="I142" t="s">
        <v>247</v>
      </c>
      <c r="J142" t="s">
        <v>248</v>
      </c>
      <c r="K142" t="s">
        <v>249</v>
      </c>
      <c r="L142" t="s">
        <v>250</v>
      </c>
      <c r="M142" t="s">
        <v>251</v>
      </c>
      <c r="N142" t="s">
        <v>15</v>
      </c>
      <c r="O142" t="s">
        <v>15</v>
      </c>
    </row>
    <row r="143" spans="1:15" x14ac:dyDescent="0.25">
      <c r="A143">
        <v>28</v>
      </c>
      <c r="B143" t="s">
        <v>1194</v>
      </c>
      <c r="C143" t="s">
        <v>1194</v>
      </c>
      <c r="F143" t="s">
        <v>62</v>
      </c>
      <c r="G143" t="s">
        <v>62</v>
      </c>
      <c r="H143" s="15" t="s">
        <v>6997</v>
      </c>
      <c r="I143" t="s">
        <v>63</v>
      </c>
      <c r="J143" t="s">
        <v>64</v>
      </c>
      <c r="K143" t="s">
        <v>65</v>
      </c>
      <c r="O143" t="s">
        <v>15</v>
      </c>
    </row>
    <row r="144" spans="1:15" x14ac:dyDescent="0.25">
      <c r="A144">
        <v>356</v>
      </c>
      <c r="B144" t="s">
        <v>1275</v>
      </c>
      <c r="C144" t="s">
        <v>1275</v>
      </c>
      <c r="F144" t="s">
        <v>1158</v>
      </c>
      <c r="G144" t="s">
        <v>1158</v>
      </c>
      <c r="H144" s="15" t="s">
        <v>6997</v>
      </c>
      <c r="I144" t="s">
        <v>850</v>
      </c>
      <c r="J144" t="s">
        <v>851</v>
      </c>
      <c r="K144" t="s">
        <v>852</v>
      </c>
      <c r="L144" t="s">
        <v>1159</v>
      </c>
      <c r="M144" t="s">
        <v>854</v>
      </c>
      <c r="N144" t="s">
        <v>295</v>
      </c>
      <c r="O144" t="s">
        <v>2490</v>
      </c>
    </row>
    <row r="145" spans="1:15" x14ac:dyDescent="0.25">
      <c r="A145">
        <v>290</v>
      </c>
      <c r="B145" t="s">
        <v>1253</v>
      </c>
      <c r="C145" t="s">
        <v>1253</v>
      </c>
      <c r="F145" t="s">
        <v>849</v>
      </c>
      <c r="G145" t="s">
        <v>849</v>
      </c>
      <c r="H145" s="15" t="s">
        <v>6997</v>
      </c>
      <c r="I145" t="s">
        <v>850</v>
      </c>
      <c r="J145" t="s">
        <v>851</v>
      </c>
      <c r="K145" t="s">
        <v>852</v>
      </c>
      <c r="L145" t="s">
        <v>853</v>
      </c>
      <c r="M145" t="s">
        <v>854</v>
      </c>
      <c r="N145" t="s">
        <v>855</v>
      </c>
      <c r="O145" t="s">
        <v>2490</v>
      </c>
    </row>
    <row r="146" spans="1:15" x14ac:dyDescent="0.25">
      <c r="A146">
        <v>357</v>
      </c>
      <c r="B146" t="s">
        <v>1276</v>
      </c>
      <c r="C146" t="s">
        <v>1276</v>
      </c>
      <c r="F146" t="s">
        <v>1160</v>
      </c>
      <c r="G146" t="s">
        <v>1160</v>
      </c>
      <c r="H146" s="15" t="s">
        <v>6999</v>
      </c>
      <c r="I146" t="s">
        <v>1161</v>
      </c>
      <c r="J146" t="s">
        <v>1162</v>
      </c>
      <c r="N146" t="s">
        <v>1163</v>
      </c>
      <c r="O146" t="s">
        <v>3519</v>
      </c>
    </row>
    <row r="147" spans="1:15" x14ac:dyDescent="0.25">
      <c r="A147">
        <v>275</v>
      </c>
      <c r="B147" t="s">
        <v>6345</v>
      </c>
      <c r="C147" t="s">
        <v>6345</v>
      </c>
      <c r="F147" t="s">
        <v>778</v>
      </c>
      <c r="G147" t="s">
        <v>778</v>
      </c>
      <c r="H147" s="15" t="s">
        <v>6997</v>
      </c>
      <c r="I147" t="s">
        <v>779</v>
      </c>
      <c r="J147" t="s">
        <v>780</v>
      </c>
      <c r="O147" t="s">
        <v>1760</v>
      </c>
    </row>
    <row r="148" spans="1:15" x14ac:dyDescent="0.25">
      <c r="A148">
        <v>349</v>
      </c>
      <c r="B148" t="s">
        <v>1270</v>
      </c>
      <c r="C148" t="s">
        <v>1270</v>
      </c>
      <c r="F148" t="s">
        <v>1127</v>
      </c>
      <c r="G148" t="s">
        <v>1127</v>
      </c>
      <c r="H148" s="15" t="s">
        <v>6997</v>
      </c>
      <c r="I148" t="s">
        <v>1128</v>
      </c>
      <c r="J148" t="s">
        <v>1129</v>
      </c>
      <c r="K148" t="s">
        <v>1130</v>
      </c>
      <c r="N148" t="s">
        <v>1131</v>
      </c>
      <c r="O148" t="s">
        <v>2442</v>
      </c>
    </row>
    <row r="149" spans="1:15" x14ac:dyDescent="0.25">
      <c r="A149">
        <v>276</v>
      </c>
      <c r="B149" t="s">
        <v>1246</v>
      </c>
      <c r="C149" t="s">
        <v>1246</v>
      </c>
      <c r="F149" t="s">
        <v>781</v>
      </c>
      <c r="G149" t="s">
        <v>781</v>
      </c>
      <c r="H149" s="15" t="s">
        <v>6997</v>
      </c>
      <c r="I149" t="s">
        <v>782</v>
      </c>
      <c r="J149" t="s">
        <v>783</v>
      </c>
      <c r="K149" t="s">
        <v>784</v>
      </c>
      <c r="L149" t="s">
        <v>785</v>
      </c>
      <c r="M149" t="s">
        <v>49</v>
      </c>
      <c r="N149" t="s">
        <v>15</v>
      </c>
      <c r="O149" t="s">
        <v>15</v>
      </c>
    </row>
    <row r="150" spans="1:15" x14ac:dyDescent="0.25">
      <c r="A150">
        <v>153</v>
      </c>
      <c r="B150" t="s">
        <v>2319</v>
      </c>
      <c r="C150" t="s">
        <v>2319</v>
      </c>
      <c r="F150" t="s">
        <v>510</v>
      </c>
      <c r="G150" t="s">
        <v>510</v>
      </c>
      <c r="H150" s="15" t="s">
        <v>6997</v>
      </c>
      <c r="I150" t="s">
        <v>511</v>
      </c>
      <c r="K150" t="s">
        <v>512</v>
      </c>
      <c r="L150" t="s">
        <v>513</v>
      </c>
      <c r="M150" t="s">
        <v>514</v>
      </c>
      <c r="N150" t="s">
        <v>15</v>
      </c>
      <c r="O150" t="s">
        <v>1823</v>
      </c>
    </row>
    <row r="151" spans="1:15" x14ac:dyDescent="0.25">
      <c r="A151">
        <v>277</v>
      </c>
      <c r="B151" t="s">
        <v>1247</v>
      </c>
      <c r="C151" t="s">
        <v>1247</v>
      </c>
      <c r="F151" t="s">
        <v>786</v>
      </c>
      <c r="G151" t="s">
        <v>786</v>
      </c>
      <c r="H151" s="15" t="s">
        <v>6997</v>
      </c>
      <c r="I151" t="s">
        <v>727</v>
      </c>
      <c r="J151" t="s">
        <v>728</v>
      </c>
      <c r="N151" t="s">
        <v>173</v>
      </c>
      <c r="O151" t="s">
        <v>2029</v>
      </c>
    </row>
  </sheetData>
  <autoFilter ref="A1:O151" xr:uid="{4ECC6A45-723D-46B6-8C59-A1A56F27EF12}">
    <sortState xmlns:xlrd2="http://schemas.microsoft.com/office/spreadsheetml/2017/richdata2" ref="A2:O151">
      <sortCondition ref="G1:G151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Proveedores</vt:lpstr>
      <vt:lpstr>Usuarios</vt:lpstr>
      <vt:lpstr>ProveedoresNAV</vt:lpstr>
      <vt:lpstr>Usuarios_datos</vt:lpstr>
      <vt:lpstr>Proveedores_datos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Miguel Miramontes Figueroa</cp:lastModifiedBy>
  <dcterms:created xsi:type="dcterms:W3CDTF">2018-09-21T20:39:15Z</dcterms:created>
  <dcterms:modified xsi:type="dcterms:W3CDTF">2018-12-17T20:08:52Z</dcterms:modified>
</cp:coreProperties>
</file>